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bookViews>
    <workbookView xWindow="0" yWindow="0" windowWidth="20490" windowHeight="7905" firstSheet="1" activeTab="1"/>
  </bookViews>
  <sheets>
    <sheet name="ARSITEKTUR" sheetId="1" r:id="rId1"/>
    <sheet name="BACKPROPAGATION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5" i="5" l="1"/>
  <c r="BY5" i="5"/>
  <c r="BZ5" i="5"/>
  <c r="CA5" i="5"/>
  <c r="CB5" i="5"/>
  <c r="CB4" i="5"/>
  <c r="BY4" i="5"/>
  <c r="BZ4" i="5"/>
  <c r="CA4" i="5"/>
  <c r="BX4" i="5"/>
  <c r="BW4" i="5"/>
  <c r="L5" i="5" s="1"/>
  <c r="BS4" i="5"/>
  <c r="BT4" i="5"/>
  <c r="BU4" i="5"/>
  <c r="BV4" i="5"/>
  <c r="BF4" i="5"/>
  <c r="BE4" i="5"/>
  <c r="I5" i="5"/>
  <c r="J5" i="5"/>
  <c r="K5" i="5"/>
  <c r="P5" i="5"/>
  <c r="Q5" i="5"/>
  <c r="R5" i="5"/>
  <c r="S5" i="5"/>
  <c r="T5" i="5"/>
  <c r="Y5" i="5"/>
  <c r="Z5" i="5"/>
  <c r="AA5" i="5"/>
  <c r="AE5" i="5"/>
  <c r="AF5" i="5"/>
  <c r="AG5" i="5"/>
  <c r="AK5" i="5"/>
  <c r="AL5" i="5"/>
  <c r="AM5" i="5"/>
  <c r="AR5" i="5"/>
  <c r="AS5" i="5"/>
  <c r="AT5" i="5"/>
  <c r="AU5" i="5"/>
  <c r="U5" i="5" l="1"/>
  <c r="V5" i="5" s="1"/>
  <c r="W5" i="5" s="1"/>
  <c r="U4" i="5"/>
  <c r="V4" i="5" s="1"/>
  <c r="W4" i="5" s="1"/>
  <c r="M4" i="5"/>
  <c r="N4" i="5" s="1"/>
  <c r="AH4" i="5" l="1"/>
  <c r="AI4" i="5" s="1"/>
  <c r="AJ4" i="5" s="1"/>
  <c r="AN4" i="5"/>
  <c r="AO4" i="5" s="1"/>
  <c r="AP4" i="5" s="1"/>
  <c r="AB4" i="5"/>
  <c r="AC4" i="5" s="1"/>
  <c r="O4" i="5"/>
  <c r="AD4" i="5" l="1"/>
  <c r="AV4" i="5"/>
  <c r="AW4" i="5" s="1"/>
  <c r="BA4" i="5" l="1"/>
  <c r="AZ4" i="5"/>
  <c r="BB4" i="5"/>
  <c r="F4" i="5"/>
  <c r="BC4" i="5"/>
  <c r="AX4" i="5"/>
  <c r="BN4" i="5" l="1"/>
  <c r="BG4" i="5"/>
  <c r="BP4" i="5"/>
  <c r="BO4" i="5"/>
  <c r="BH4" i="5"/>
  <c r="BJ4" i="5"/>
  <c r="BI4" i="5"/>
  <c r="BL4" i="5"/>
  <c r="BK4" i="5"/>
  <c r="BM4" i="5"/>
  <c r="H5" i="5"/>
  <c r="M5" i="5" s="1"/>
  <c r="N5" i="5" s="1"/>
  <c r="O5" i="5" l="1"/>
  <c r="AH5" i="5"/>
  <c r="AI5" i="5" s="1"/>
  <c r="AJ5" i="5" s="1"/>
  <c r="AN5" i="5"/>
  <c r="AO5" i="5" s="1"/>
  <c r="AP5" i="5" s="1"/>
  <c r="AB5" i="5"/>
  <c r="AC5" i="5" s="1"/>
  <c r="AD5" i="5" l="1"/>
  <c r="AV5" i="5"/>
  <c r="AW5" i="5" s="1"/>
  <c r="F5" i="5" l="1"/>
  <c r="AX5" i="5"/>
  <c r="T6" i="5"/>
  <c r="R6" i="5"/>
  <c r="BC5" i="5"/>
  <c r="AU6" i="5" s="1"/>
  <c r="S6" i="5"/>
  <c r="Q6" i="5"/>
  <c r="P6" i="5"/>
  <c r="BB5" i="5"/>
  <c r="BG5" i="5" s="1"/>
  <c r="BA5" i="5"/>
  <c r="BF5" i="5" s="1"/>
  <c r="AZ5" i="5"/>
  <c r="BE5" i="5" s="1"/>
  <c r="U6" i="5" l="1"/>
  <c r="V6" i="5" s="1"/>
  <c r="W6" i="5" s="1"/>
  <c r="AR6" i="5"/>
  <c r="BJ5" i="5"/>
  <c r="AA6" i="5" s="1"/>
  <c r="BI5" i="5"/>
  <c r="Z6" i="5" s="1"/>
  <c r="BH5" i="5"/>
  <c r="Y6" i="5" s="1"/>
  <c r="AS6" i="5"/>
  <c r="BL5" i="5"/>
  <c r="AF6" i="5" s="1"/>
  <c r="BM5" i="5"/>
  <c r="AG6" i="5" s="1"/>
  <c r="BK5" i="5"/>
  <c r="AE6" i="5" s="1"/>
  <c r="BO5" i="5"/>
  <c r="AL6" i="5" s="1"/>
  <c r="BN5" i="5"/>
  <c r="AK6" i="5" s="1"/>
  <c r="BP5" i="5"/>
  <c r="AM6" i="5" s="1"/>
  <c r="AT6" i="5"/>
  <c r="BR4" i="5" l="1"/>
  <c r="BQ4" i="5"/>
  <c r="BQ5" i="5" l="1"/>
  <c r="BR5" i="5"/>
  <c r="BV5" i="5" l="1"/>
  <c r="BS5" i="5"/>
  <c r="H6" i="5" s="1"/>
  <c r="BW5" i="5"/>
  <c r="BT5" i="5"/>
  <c r="I6" i="5" s="1"/>
  <c r="BU5" i="5"/>
  <c r="K6" i="5"/>
  <c r="L6" i="5"/>
  <c r="J6" i="5"/>
  <c r="M6" i="5" l="1"/>
  <c r="N6" i="5" s="1"/>
  <c r="AH6" i="5" s="1"/>
  <c r="AI6" i="5" s="1"/>
  <c r="AJ6" i="5" s="1"/>
  <c r="AN6" i="5" l="1"/>
  <c r="AO6" i="5" s="1"/>
  <c r="AP6" i="5" s="1"/>
  <c r="O6" i="5"/>
  <c r="AB6" i="5"/>
  <c r="AC6" i="5" s="1"/>
  <c r="AD6" i="5" s="1"/>
  <c r="AV6" i="5" l="1"/>
  <c r="AW6" i="5" s="1"/>
  <c r="F6" i="5" s="1"/>
  <c r="BC6" i="5"/>
  <c r="AU7" i="5" s="1"/>
  <c r="AZ6" i="5"/>
  <c r="BJ6" i="5" s="1"/>
  <c r="AA7" i="5" s="1"/>
  <c r="BB6" i="5"/>
  <c r="BP6" i="5" s="1"/>
  <c r="AM7" i="5" s="1"/>
  <c r="BA6" i="5"/>
  <c r="BF6" i="5" s="1"/>
  <c r="AX6" i="5"/>
  <c r="BG6" i="5"/>
  <c r="BO6" i="5"/>
  <c r="AL7" i="5" s="1"/>
  <c r="AR7" i="5"/>
  <c r="AT7" i="5" l="1"/>
  <c r="BN6" i="5"/>
  <c r="AK7" i="5" s="1"/>
  <c r="BE6" i="5"/>
  <c r="BQ6" i="5" s="1"/>
  <c r="BL6" i="5"/>
  <c r="AF7" i="5" s="1"/>
  <c r="BM6" i="5"/>
  <c r="AG7" i="5" s="1"/>
  <c r="BH6" i="5"/>
  <c r="Y7" i="5" s="1"/>
  <c r="BK6" i="5"/>
  <c r="AE7" i="5" s="1"/>
  <c r="BI6" i="5"/>
  <c r="Z7" i="5" s="1"/>
  <c r="AS7" i="5"/>
  <c r="BR6" i="5" l="1"/>
  <c r="BV6" i="5"/>
  <c r="BS6" i="5"/>
  <c r="H7" i="5" s="1"/>
  <c r="BW6" i="5"/>
  <c r="BT6" i="5"/>
  <c r="I7" i="5" s="1"/>
  <c r="BU6" i="5"/>
  <c r="J7" i="5" s="1"/>
  <c r="K7" i="5"/>
  <c r="L7" i="5"/>
  <c r="CA6" i="5" l="1"/>
  <c r="S7" i="5" s="1"/>
  <c r="BX6" i="5"/>
  <c r="P7" i="5" s="1"/>
  <c r="CB6" i="5"/>
  <c r="T7" i="5" s="1"/>
  <c r="BY6" i="5"/>
  <c r="Q7" i="5" s="1"/>
  <c r="BZ6" i="5"/>
  <c r="R7" i="5" s="1"/>
  <c r="M7" i="5"/>
  <c r="N7" i="5" s="1"/>
  <c r="O7" i="5" s="1"/>
  <c r="U7" i="5" l="1"/>
  <c r="V7" i="5" s="1"/>
  <c r="W7" i="5" s="1"/>
  <c r="AN7" i="5" l="1"/>
  <c r="AO7" i="5" s="1"/>
  <c r="AP7" i="5" s="1"/>
  <c r="AH7" i="5"/>
  <c r="AI7" i="5" s="1"/>
  <c r="AJ7" i="5" s="1"/>
  <c r="AB7" i="5"/>
  <c r="AC7" i="5" s="1"/>
  <c r="AD7" i="5" s="1"/>
  <c r="AV7" i="5" l="1"/>
  <c r="AW7" i="5" s="1"/>
  <c r="BA7" i="5" l="1"/>
  <c r="BB7" i="5"/>
  <c r="F7" i="5"/>
  <c r="AX7" i="5"/>
  <c r="AZ7" i="5"/>
  <c r="BC7" i="5"/>
  <c r="AU8" i="5" s="1"/>
  <c r="BG7" i="5" l="1"/>
  <c r="BO7" i="5"/>
  <c r="AL8" i="5" s="1"/>
  <c r="BP7" i="5"/>
  <c r="AM8" i="5" s="1"/>
  <c r="BN7" i="5"/>
  <c r="AK8" i="5" s="1"/>
  <c r="AT8" i="5"/>
  <c r="BI7" i="5"/>
  <c r="Z8" i="5" s="1"/>
  <c r="AR8" i="5"/>
  <c r="BH7" i="5"/>
  <c r="Y8" i="5" s="1"/>
  <c r="BJ7" i="5"/>
  <c r="AA8" i="5" s="1"/>
  <c r="BE7" i="5"/>
  <c r="BF7" i="5"/>
  <c r="BM7" i="5"/>
  <c r="AG8" i="5" s="1"/>
  <c r="BL7" i="5"/>
  <c r="AF8" i="5" s="1"/>
  <c r="BK7" i="5"/>
  <c r="AE8" i="5" s="1"/>
  <c r="AS8" i="5"/>
  <c r="BR7" i="5" l="1"/>
  <c r="BQ7" i="5"/>
  <c r="BV7" i="5" l="1"/>
  <c r="K8" i="5" s="1"/>
  <c r="BS7" i="5"/>
  <c r="H8" i="5" s="1"/>
  <c r="BT7" i="5"/>
  <c r="I8" i="5" s="1"/>
  <c r="BW7" i="5"/>
  <c r="L8" i="5" s="1"/>
  <c r="BU7" i="5"/>
  <c r="J8" i="5" s="1"/>
  <c r="BZ7" i="5"/>
  <c r="R8" i="5" s="1"/>
  <c r="CA7" i="5"/>
  <c r="S8" i="5" s="1"/>
  <c r="BX7" i="5"/>
  <c r="P8" i="5" s="1"/>
  <c r="U8" i="5" s="1"/>
  <c r="V8" i="5" s="1"/>
  <c r="W8" i="5" s="1"/>
  <c r="CB7" i="5"/>
  <c r="T8" i="5" s="1"/>
  <c r="BY7" i="5"/>
  <c r="Q8" i="5" s="1"/>
  <c r="M8" i="5" l="1"/>
  <c r="N8" i="5" s="1"/>
  <c r="AH8" i="5" l="1"/>
  <c r="AI8" i="5" s="1"/>
  <c r="AJ8" i="5" s="1"/>
  <c r="O8" i="5"/>
  <c r="AB8" i="5"/>
  <c r="AC8" i="5" s="1"/>
  <c r="AN8" i="5"/>
  <c r="AO8" i="5" s="1"/>
  <c r="AP8" i="5" s="1"/>
  <c r="AD8" i="5" l="1"/>
  <c r="AV8" i="5"/>
  <c r="AW8" i="5" s="1"/>
  <c r="BC8" i="5" l="1"/>
  <c r="AU9" i="5" s="1"/>
  <c r="F8" i="5"/>
  <c r="BA8" i="5"/>
  <c r="AX8" i="5"/>
  <c r="BB8" i="5"/>
  <c r="AZ8" i="5"/>
  <c r="BL8" i="5" l="1"/>
  <c r="AF9" i="5" s="1"/>
  <c r="BK8" i="5"/>
  <c r="AE9" i="5" s="1"/>
  <c r="AS9" i="5"/>
  <c r="BM8" i="5"/>
  <c r="AG9" i="5" s="1"/>
  <c r="BF8" i="5"/>
  <c r="AR9" i="5"/>
  <c r="BH8" i="5"/>
  <c r="Y9" i="5" s="1"/>
  <c r="BI8" i="5"/>
  <c r="Z9" i="5" s="1"/>
  <c r="BE8" i="5"/>
  <c r="BJ8" i="5"/>
  <c r="AA9" i="5" s="1"/>
  <c r="BO8" i="5"/>
  <c r="AL9" i="5" s="1"/>
  <c r="BG8" i="5"/>
  <c r="BN8" i="5"/>
  <c r="AK9" i="5" s="1"/>
  <c r="AT9" i="5"/>
  <c r="BP8" i="5"/>
  <c r="AM9" i="5" s="1"/>
  <c r="BQ8" i="5" l="1"/>
  <c r="BR8" i="5"/>
  <c r="BY8" i="5" l="1"/>
  <c r="Q9" i="5" s="1"/>
  <c r="BZ8" i="5"/>
  <c r="R9" i="5" s="1"/>
  <c r="CA8" i="5"/>
  <c r="S9" i="5" s="1"/>
  <c r="CB8" i="5"/>
  <c r="T9" i="5" s="1"/>
  <c r="BX8" i="5"/>
  <c r="P9" i="5" s="1"/>
  <c r="BV8" i="5"/>
  <c r="K9" i="5" s="1"/>
  <c r="BW8" i="5"/>
  <c r="L9" i="5" s="1"/>
  <c r="BT8" i="5"/>
  <c r="I9" i="5" s="1"/>
  <c r="BS8" i="5"/>
  <c r="H9" i="5" s="1"/>
  <c r="BU8" i="5"/>
  <c r="J9" i="5" s="1"/>
  <c r="M9" i="5" l="1"/>
  <c r="N9" i="5" s="1"/>
  <c r="U9" i="5"/>
  <c r="V9" i="5" s="1"/>
  <c r="W9" i="5" s="1"/>
  <c r="AN9" i="5" l="1"/>
  <c r="AO9" i="5" s="1"/>
  <c r="AP9" i="5" s="1"/>
  <c r="AB9" i="5"/>
  <c r="AC9" i="5" s="1"/>
  <c r="O9" i="5"/>
  <c r="AH9" i="5"/>
  <c r="AI9" i="5" s="1"/>
  <c r="AJ9" i="5" s="1"/>
  <c r="AD9" i="5" l="1"/>
  <c r="AV9" i="5"/>
  <c r="AW9" i="5" s="1"/>
  <c r="BA9" i="5" l="1"/>
  <c r="BB9" i="5"/>
  <c r="AX9" i="5"/>
  <c r="F9" i="5"/>
  <c r="BC9" i="5"/>
  <c r="AU10" i="5" s="1"/>
  <c r="AZ9" i="5"/>
  <c r="BI9" i="5" l="1"/>
  <c r="Z10" i="5" s="1"/>
  <c r="BJ9" i="5"/>
  <c r="AA10" i="5" s="1"/>
  <c r="BH9" i="5"/>
  <c r="Y10" i="5" s="1"/>
  <c r="BE9" i="5"/>
  <c r="AR10" i="5"/>
  <c r="AT10" i="5"/>
  <c r="BN9" i="5"/>
  <c r="AK10" i="5" s="1"/>
  <c r="BG9" i="5"/>
  <c r="BO9" i="5"/>
  <c r="AL10" i="5" s="1"/>
  <c r="BP9" i="5"/>
  <c r="AM10" i="5" s="1"/>
  <c r="BL9" i="5"/>
  <c r="AF10" i="5" s="1"/>
  <c r="AS10" i="5"/>
  <c r="BF9" i="5"/>
  <c r="BK9" i="5"/>
  <c r="AE10" i="5" s="1"/>
  <c r="BM9" i="5"/>
  <c r="AG10" i="5" s="1"/>
  <c r="BR9" i="5" l="1"/>
  <c r="BQ9" i="5"/>
  <c r="BT9" i="5" l="1"/>
  <c r="I10" i="5" s="1"/>
  <c r="BU9" i="5"/>
  <c r="J10" i="5" s="1"/>
  <c r="BV9" i="5"/>
  <c r="K10" i="5" s="1"/>
  <c r="BW9" i="5"/>
  <c r="L10" i="5" s="1"/>
  <c r="BS9" i="5"/>
  <c r="H10" i="5" s="1"/>
  <c r="BX9" i="5"/>
  <c r="P10" i="5" s="1"/>
  <c r="CB9" i="5"/>
  <c r="T10" i="5" s="1"/>
  <c r="BY9" i="5"/>
  <c r="Q10" i="5" s="1"/>
  <c r="BZ9" i="5"/>
  <c r="R10" i="5" s="1"/>
  <c r="CA9" i="5"/>
  <c r="S10" i="5" s="1"/>
  <c r="U10" i="5" l="1"/>
  <c r="V10" i="5" s="1"/>
  <c r="W10" i="5" s="1"/>
  <c r="M10" i="5"/>
  <c r="N10" i="5" s="1"/>
  <c r="AB10" i="5" l="1"/>
  <c r="AC10" i="5" s="1"/>
  <c r="O10" i="5"/>
  <c r="AN10" i="5"/>
  <c r="AO10" i="5" s="1"/>
  <c r="AP10" i="5" s="1"/>
  <c r="AH10" i="5"/>
  <c r="AI10" i="5" s="1"/>
  <c r="AJ10" i="5" s="1"/>
  <c r="AD10" i="5" l="1"/>
  <c r="AV10" i="5"/>
  <c r="AW10" i="5" s="1"/>
  <c r="AZ10" i="5" l="1"/>
  <c r="BB10" i="5"/>
  <c r="BA10" i="5"/>
  <c r="AX10" i="5"/>
  <c r="BC10" i="5"/>
  <c r="AU11" i="5" s="1"/>
  <c r="F10" i="5"/>
  <c r="AS11" i="5" l="1"/>
  <c r="BF10" i="5"/>
  <c r="BK10" i="5"/>
  <c r="AE11" i="5" s="1"/>
  <c r="BM10" i="5"/>
  <c r="AG11" i="5" s="1"/>
  <c r="BL10" i="5"/>
  <c r="AF11" i="5" s="1"/>
  <c r="BN10" i="5"/>
  <c r="AK11" i="5" s="1"/>
  <c r="BP10" i="5"/>
  <c r="AM11" i="5" s="1"/>
  <c r="AT11" i="5"/>
  <c r="BO10" i="5"/>
  <c r="AL11" i="5" s="1"/>
  <c r="BG10" i="5"/>
  <c r="AR11" i="5"/>
  <c r="BI10" i="5"/>
  <c r="Z11" i="5" s="1"/>
  <c r="BE10" i="5"/>
  <c r="BH10" i="5"/>
  <c r="Y11" i="5" s="1"/>
  <c r="BJ10" i="5"/>
  <c r="AA11" i="5" s="1"/>
  <c r="BR10" i="5" l="1"/>
  <c r="BQ10" i="5"/>
  <c r="BW10" i="5" l="1"/>
  <c r="L11" i="5" s="1"/>
  <c r="BU10" i="5"/>
  <c r="J11" i="5" s="1"/>
  <c r="BS10" i="5"/>
  <c r="H11" i="5" s="1"/>
  <c r="BT10" i="5"/>
  <c r="I11" i="5" s="1"/>
  <c r="BV10" i="5"/>
  <c r="K11" i="5" s="1"/>
  <c r="CA10" i="5"/>
  <c r="S11" i="5" s="1"/>
  <c r="BX10" i="5"/>
  <c r="P11" i="5" s="1"/>
  <c r="CB10" i="5"/>
  <c r="T11" i="5" s="1"/>
  <c r="BY10" i="5"/>
  <c r="Q11" i="5" s="1"/>
  <c r="BZ10" i="5"/>
  <c r="R11" i="5" s="1"/>
  <c r="M11" i="5" l="1"/>
  <c r="N11" i="5" s="1"/>
  <c r="U11" i="5"/>
  <c r="V11" i="5" s="1"/>
  <c r="W11" i="5" s="1"/>
  <c r="AH11" i="5" l="1"/>
  <c r="AI11" i="5" s="1"/>
  <c r="AJ11" i="5" s="1"/>
  <c r="O11" i="5"/>
  <c r="AN11" i="5"/>
  <c r="AO11" i="5" s="1"/>
  <c r="AP11" i="5" s="1"/>
  <c r="AB11" i="5"/>
  <c r="AC11" i="5" s="1"/>
  <c r="AD11" i="5" l="1"/>
  <c r="AV11" i="5"/>
  <c r="AW11" i="5" s="1"/>
  <c r="BA11" i="5" l="1"/>
  <c r="F11" i="5"/>
  <c r="BB11" i="5"/>
  <c r="BC11" i="5"/>
  <c r="AU12" i="5" s="1"/>
  <c r="AZ11" i="5"/>
  <c r="AX11" i="5"/>
  <c r="BJ11" i="5" l="1"/>
  <c r="AA12" i="5" s="1"/>
  <c r="AR12" i="5"/>
  <c r="BH11" i="5"/>
  <c r="Y12" i="5" s="1"/>
  <c r="BI11" i="5"/>
  <c r="Z12" i="5" s="1"/>
  <c r="BE11" i="5"/>
  <c r="BL11" i="5"/>
  <c r="AF12" i="5" s="1"/>
  <c r="AS12" i="5"/>
  <c r="BM11" i="5"/>
  <c r="AG12" i="5" s="1"/>
  <c r="BK11" i="5"/>
  <c r="AE12" i="5" s="1"/>
  <c r="BF11" i="5"/>
  <c r="BO11" i="5"/>
  <c r="AL12" i="5" s="1"/>
  <c r="BN11" i="5"/>
  <c r="AK12" i="5" s="1"/>
  <c r="AT12" i="5"/>
  <c r="BG11" i="5"/>
  <c r="BP11" i="5"/>
  <c r="AM12" i="5" s="1"/>
  <c r="BR11" i="5" l="1"/>
  <c r="BQ11" i="5"/>
  <c r="BU11" i="5" l="1"/>
  <c r="J12" i="5" s="1"/>
  <c r="BT11" i="5"/>
  <c r="I12" i="5" s="1"/>
  <c r="BV11" i="5"/>
  <c r="K12" i="5" s="1"/>
  <c r="BS11" i="5"/>
  <c r="H12" i="5" s="1"/>
  <c r="BW11" i="5"/>
  <c r="L12" i="5" s="1"/>
  <c r="BZ11" i="5"/>
  <c r="R12" i="5" s="1"/>
  <c r="CA11" i="5"/>
  <c r="S12" i="5" s="1"/>
  <c r="BX11" i="5"/>
  <c r="P12" i="5" s="1"/>
  <c r="CB11" i="5"/>
  <c r="T12" i="5" s="1"/>
  <c r="BY11" i="5"/>
  <c r="Q12" i="5" s="1"/>
  <c r="U12" i="5" l="1"/>
  <c r="V12" i="5" s="1"/>
  <c r="W12" i="5" s="1"/>
  <c r="M12" i="5"/>
  <c r="N12" i="5" s="1"/>
  <c r="O12" i="5" l="1"/>
  <c r="AH12" i="5"/>
  <c r="AI12" i="5" s="1"/>
  <c r="AJ12" i="5" s="1"/>
  <c r="AN12" i="5"/>
  <c r="AO12" i="5" s="1"/>
  <c r="AP12" i="5" s="1"/>
  <c r="AB12" i="5"/>
  <c r="AC12" i="5" s="1"/>
  <c r="AD12" i="5" l="1"/>
  <c r="AV12" i="5"/>
  <c r="AW12" i="5" s="1"/>
  <c r="BC12" i="5" l="1"/>
  <c r="AU13" i="5" s="1"/>
  <c r="F12" i="5"/>
  <c r="AZ12" i="5"/>
  <c r="BB12" i="5"/>
  <c r="BA12" i="5"/>
  <c r="AX12" i="5"/>
  <c r="BJ12" i="5" l="1"/>
  <c r="AA13" i="5" s="1"/>
  <c r="BI12" i="5"/>
  <c r="Z13" i="5" s="1"/>
  <c r="BH12" i="5"/>
  <c r="Y13" i="5" s="1"/>
  <c r="AR13" i="5"/>
  <c r="BE12" i="5"/>
  <c r="BO12" i="5"/>
  <c r="AL13" i="5" s="1"/>
  <c r="BG12" i="5"/>
  <c r="BN12" i="5"/>
  <c r="AK13" i="5" s="1"/>
  <c r="BP12" i="5"/>
  <c r="AM13" i="5" s="1"/>
  <c r="AT13" i="5"/>
  <c r="BF12" i="5"/>
  <c r="AS13" i="5"/>
  <c r="BM12" i="5"/>
  <c r="AG13" i="5" s="1"/>
  <c r="BK12" i="5"/>
  <c r="AE13" i="5" s="1"/>
  <c r="BL12" i="5"/>
  <c r="AF13" i="5" s="1"/>
  <c r="BR12" i="5" l="1"/>
  <c r="BQ12" i="5"/>
  <c r="BV12" i="5" l="1"/>
  <c r="K13" i="5" s="1"/>
  <c r="BS12" i="5"/>
  <c r="H13" i="5" s="1"/>
  <c r="BT12" i="5"/>
  <c r="I13" i="5" s="1"/>
  <c r="BW12" i="5"/>
  <c r="L13" i="5" s="1"/>
  <c r="BU12" i="5"/>
  <c r="J13" i="5" s="1"/>
  <c r="BY12" i="5"/>
  <c r="Q13" i="5" s="1"/>
  <c r="BZ12" i="5"/>
  <c r="R13" i="5" s="1"/>
  <c r="CA12" i="5"/>
  <c r="S13" i="5" s="1"/>
  <c r="BX12" i="5"/>
  <c r="P13" i="5" s="1"/>
  <c r="CB12" i="5"/>
  <c r="T13" i="5" s="1"/>
  <c r="M13" i="5" l="1"/>
  <c r="N13" i="5" s="1"/>
  <c r="U13" i="5"/>
  <c r="V13" i="5" s="1"/>
  <c r="W13" i="5" s="1"/>
  <c r="AB13" i="5" l="1"/>
  <c r="AC13" i="5" s="1"/>
  <c r="AN13" i="5"/>
  <c r="AO13" i="5" s="1"/>
  <c r="AP13" i="5" s="1"/>
  <c r="O13" i="5"/>
  <c r="AH13" i="5"/>
  <c r="AI13" i="5" s="1"/>
  <c r="AJ13" i="5" s="1"/>
  <c r="AV13" i="5" l="1"/>
  <c r="AW13" i="5" s="1"/>
  <c r="AD13" i="5"/>
  <c r="AX13" i="5" l="1"/>
  <c r="BA13" i="5"/>
  <c r="BB13" i="5"/>
  <c r="F13" i="5"/>
  <c r="AZ13" i="5"/>
  <c r="BC13" i="5"/>
  <c r="AU14" i="5" s="1"/>
  <c r="BG13" i="5" l="1"/>
  <c r="BP13" i="5"/>
  <c r="AM14" i="5" s="1"/>
  <c r="BN13" i="5"/>
  <c r="AK14" i="5" s="1"/>
  <c r="AT14" i="5"/>
  <c r="BO13" i="5"/>
  <c r="AL14" i="5" s="1"/>
  <c r="AS14" i="5"/>
  <c r="BF13" i="5"/>
  <c r="BL13" i="5"/>
  <c r="AF14" i="5" s="1"/>
  <c r="BM13" i="5"/>
  <c r="AG14" i="5" s="1"/>
  <c r="BK13" i="5"/>
  <c r="AE14" i="5" s="1"/>
  <c r="BE13" i="5"/>
  <c r="BJ13" i="5"/>
  <c r="AA14" i="5" s="1"/>
  <c r="AR14" i="5"/>
  <c r="BI13" i="5"/>
  <c r="Z14" i="5" s="1"/>
  <c r="BH13" i="5"/>
  <c r="Y14" i="5" s="1"/>
  <c r="BQ13" i="5" l="1"/>
  <c r="BR13" i="5"/>
  <c r="BX13" i="5" l="1"/>
  <c r="P14" i="5" s="1"/>
  <c r="CB13" i="5"/>
  <c r="T14" i="5" s="1"/>
  <c r="BY13" i="5"/>
  <c r="Q14" i="5" s="1"/>
  <c r="BZ13" i="5"/>
  <c r="R14" i="5" s="1"/>
  <c r="CA13" i="5"/>
  <c r="S14" i="5" s="1"/>
  <c r="BT13" i="5"/>
  <c r="I14" i="5" s="1"/>
  <c r="BU13" i="5"/>
  <c r="J14" i="5" s="1"/>
  <c r="BS13" i="5"/>
  <c r="H14" i="5" s="1"/>
  <c r="M14" i="5" s="1"/>
  <c r="N14" i="5" s="1"/>
  <c r="BV13" i="5"/>
  <c r="K14" i="5" s="1"/>
  <c r="BW13" i="5"/>
  <c r="L14" i="5" s="1"/>
  <c r="O14" i="5" l="1"/>
  <c r="U14" i="5"/>
  <c r="V14" i="5" s="1"/>
  <c r="W14" i="5" s="1"/>
  <c r="AB14" i="5" l="1"/>
  <c r="AC14" i="5" s="1"/>
  <c r="AH14" i="5"/>
  <c r="AI14" i="5" s="1"/>
  <c r="AJ14" i="5" s="1"/>
  <c r="AN14" i="5"/>
  <c r="AO14" i="5" s="1"/>
  <c r="AP14" i="5" s="1"/>
  <c r="AV14" i="5" l="1"/>
  <c r="AW14" i="5" s="1"/>
  <c r="AD14" i="5"/>
  <c r="AX14" i="5" l="1"/>
  <c r="BB14" i="5"/>
  <c r="BA14" i="5"/>
  <c r="F14" i="5"/>
  <c r="AZ14" i="5"/>
  <c r="BC14" i="5"/>
  <c r="AU15" i="5" s="1"/>
  <c r="BK14" i="5" l="1"/>
  <c r="AE15" i="5" s="1"/>
  <c r="BM14" i="5"/>
  <c r="AG15" i="5" s="1"/>
  <c r="AS15" i="5"/>
  <c r="BF14" i="5"/>
  <c r="BL14" i="5"/>
  <c r="AF15" i="5" s="1"/>
  <c r="BP14" i="5"/>
  <c r="AM15" i="5" s="1"/>
  <c r="BO14" i="5"/>
  <c r="AL15" i="5" s="1"/>
  <c r="BG14" i="5"/>
  <c r="BN14" i="5"/>
  <c r="AK15" i="5" s="1"/>
  <c r="AT15" i="5"/>
  <c r="BH14" i="5"/>
  <c r="Y15" i="5" s="1"/>
  <c r="AR15" i="5"/>
  <c r="BI14" i="5"/>
  <c r="Z15" i="5" s="1"/>
  <c r="BJ14" i="5"/>
  <c r="AA15" i="5" s="1"/>
  <c r="BE14" i="5"/>
  <c r="BQ14" i="5" l="1"/>
  <c r="BR14" i="5"/>
  <c r="CA14" i="5" l="1"/>
  <c r="S15" i="5" s="1"/>
  <c r="BX14" i="5"/>
  <c r="P15" i="5" s="1"/>
  <c r="CB14" i="5"/>
  <c r="T15" i="5" s="1"/>
  <c r="BY14" i="5"/>
  <c r="Q15" i="5" s="1"/>
  <c r="BZ14" i="5"/>
  <c r="R15" i="5" s="1"/>
  <c r="BW14" i="5"/>
  <c r="L15" i="5" s="1"/>
  <c r="BU14" i="5"/>
  <c r="J15" i="5" s="1"/>
  <c r="BT14" i="5"/>
  <c r="I15" i="5" s="1"/>
  <c r="BV14" i="5"/>
  <c r="K15" i="5" s="1"/>
  <c r="BS14" i="5"/>
  <c r="H15" i="5" s="1"/>
  <c r="M15" i="5" l="1"/>
  <c r="N15" i="5" s="1"/>
  <c r="U15" i="5"/>
  <c r="V15" i="5" s="1"/>
  <c r="W15" i="5" s="1"/>
  <c r="O15" i="5" l="1"/>
  <c r="AB15" i="5"/>
  <c r="AC15" i="5" s="1"/>
  <c r="AN15" i="5"/>
  <c r="AO15" i="5" s="1"/>
  <c r="AP15" i="5" s="1"/>
  <c r="AH15" i="5"/>
  <c r="AI15" i="5" s="1"/>
  <c r="AJ15" i="5" s="1"/>
  <c r="AD15" i="5" l="1"/>
  <c r="AV15" i="5"/>
  <c r="AW15" i="5" s="1"/>
  <c r="AX15" i="5" l="1"/>
  <c r="BB15" i="5"/>
  <c r="F15" i="5"/>
  <c r="BC15" i="5"/>
  <c r="AU16" i="5" s="1"/>
  <c r="AZ15" i="5"/>
  <c r="BA15" i="5"/>
  <c r="BF15" i="5" l="1"/>
  <c r="BL15" i="5"/>
  <c r="AF16" i="5" s="1"/>
  <c r="BM15" i="5"/>
  <c r="AG16" i="5" s="1"/>
  <c r="BK15" i="5"/>
  <c r="AE16" i="5" s="1"/>
  <c r="AS16" i="5"/>
  <c r="BO15" i="5"/>
  <c r="AL16" i="5" s="1"/>
  <c r="BP15" i="5"/>
  <c r="AM16" i="5" s="1"/>
  <c r="AT16" i="5"/>
  <c r="BN15" i="5"/>
  <c r="AK16" i="5" s="1"/>
  <c r="BG15" i="5"/>
  <c r="BJ15" i="5"/>
  <c r="AA16" i="5" s="1"/>
  <c r="BE15" i="5"/>
  <c r="BI15" i="5"/>
  <c r="Z16" i="5" s="1"/>
  <c r="AR16" i="5"/>
  <c r="BH15" i="5"/>
  <c r="Y16" i="5" s="1"/>
  <c r="BQ15" i="5" l="1"/>
  <c r="BR15" i="5"/>
  <c r="BZ15" i="5" l="1"/>
  <c r="R16" i="5" s="1"/>
  <c r="CA15" i="5"/>
  <c r="S16" i="5" s="1"/>
  <c r="BX15" i="5"/>
  <c r="P16" i="5" s="1"/>
  <c r="CB15" i="5"/>
  <c r="T16" i="5" s="1"/>
  <c r="BY15" i="5"/>
  <c r="Q16" i="5" s="1"/>
  <c r="BS15" i="5"/>
  <c r="H16" i="5" s="1"/>
  <c r="BW15" i="5"/>
  <c r="L16" i="5" s="1"/>
  <c r="BT15" i="5"/>
  <c r="I16" i="5" s="1"/>
  <c r="BV15" i="5"/>
  <c r="K16" i="5" s="1"/>
  <c r="BU15" i="5"/>
  <c r="J16" i="5" s="1"/>
  <c r="U16" i="5" l="1"/>
  <c r="V16" i="5" s="1"/>
  <c r="W16" i="5" s="1"/>
  <c r="M16" i="5"/>
  <c r="N16" i="5" s="1"/>
  <c r="O16" i="5" l="1"/>
  <c r="AN16" i="5"/>
  <c r="AO16" i="5" s="1"/>
  <c r="AP16" i="5" s="1"/>
  <c r="AH16" i="5"/>
  <c r="AI16" i="5" s="1"/>
  <c r="AJ16" i="5" s="1"/>
  <c r="AB16" i="5"/>
  <c r="AC16" i="5" s="1"/>
  <c r="AV16" i="5" l="1"/>
  <c r="AW16" i="5" s="1"/>
  <c r="AD16" i="5"/>
  <c r="F16" i="5" l="1"/>
  <c r="AZ16" i="5"/>
  <c r="BB16" i="5"/>
  <c r="BC16" i="5"/>
  <c r="AU17" i="5" s="1"/>
  <c r="BA16" i="5"/>
  <c r="AX16" i="5"/>
  <c r="BI16" i="5" l="1"/>
  <c r="Z17" i="5" s="1"/>
  <c r="AR17" i="5"/>
  <c r="BH16" i="5"/>
  <c r="Y17" i="5" s="1"/>
  <c r="BE16" i="5"/>
  <c r="BJ16" i="5"/>
  <c r="AA17" i="5" s="1"/>
  <c r="BL16" i="5"/>
  <c r="AF17" i="5" s="1"/>
  <c r="BK16" i="5"/>
  <c r="AE17" i="5" s="1"/>
  <c r="BM16" i="5"/>
  <c r="AG17" i="5" s="1"/>
  <c r="BF16" i="5"/>
  <c r="AS17" i="5"/>
  <c r="BG16" i="5"/>
  <c r="BN16" i="5"/>
  <c r="AK17" i="5" s="1"/>
  <c r="BO16" i="5"/>
  <c r="AL17" i="5" s="1"/>
  <c r="BP16" i="5"/>
  <c r="AM17" i="5" s="1"/>
  <c r="AT17" i="5"/>
  <c r="BQ16" i="5" l="1"/>
  <c r="BR16" i="5"/>
  <c r="BY16" i="5" l="1"/>
  <c r="Q17" i="5" s="1"/>
  <c r="BZ16" i="5"/>
  <c r="R17" i="5" s="1"/>
  <c r="CA16" i="5"/>
  <c r="S17" i="5" s="1"/>
  <c r="BX16" i="5"/>
  <c r="P17" i="5" s="1"/>
  <c r="U17" i="5" s="1"/>
  <c r="V17" i="5" s="1"/>
  <c r="W17" i="5" s="1"/>
  <c r="CB16" i="5"/>
  <c r="T17" i="5" s="1"/>
  <c r="BT16" i="5"/>
  <c r="I17" i="5" s="1"/>
  <c r="BW16" i="5"/>
  <c r="L17" i="5" s="1"/>
  <c r="BU16" i="5"/>
  <c r="J17" i="5" s="1"/>
  <c r="BV16" i="5"/>
  <c r="K17" i="5" s="1"/>
  <c r="BS16" i="5"/>
  <c r="H17" i="5" s="1"/>
  <c r="M17" i="5" l="1"/>
  <c r="N17" i="5" s="1"/>
  <c r="O17" i="5" l="1"/>
  <c r="AN17" i="5"/>
  <c r="AO17" i="5" s="1"/>
  <c r="AP17" i="5" s="1"/>
  <c r="AB17" i="5"/>
  <c r="AC17" i="5" s="1"/>
  <c r="AH17" i="5"/>
  <c r="AI17" i="5" s="1"/>
  <c r="AJ17" i="5" s="1"/>
  <c r="AD17" i="5" l="1"/>
  <c r="AV17" i="5"/>
  <c r="AW17" i="5" s="1"/>
  <c r="BC17" i="5" l="1"/>
  <c r="AU18" i="5" s="1"/>
  <c r="AZ17" i="5"/>
  <c r="F17" i="5"/>
  <c r="AX17" i="5"/>
  <c r="BA17" i="5"/>
  <c r="BB17" i="5"/>
  <c r="BO17" i="5" l="1"/>
  <c r="AL18" i="5" s="1"/>
  <c r="BP17" i="5"/>
  <c r="AM18" i="5" s="1"/>
  <c r="BN17" i="5"/>
  <c r="AK18" i="5" s="1"/>
  <c r="BG17" i="5"/>
  <c r="AT18" i="5"/>
  <c r="BJ17" i="5"/>
  <c r="AA18" i="5" s="1"/>
  <c r="BH17" i="5"/>
  <c r="Y18" i="5" s="1"/>
  <c r="BI17" i="5"/>
  <c r="Z18" i="5" s="1"/>
  <c r="BE17" i="5"/>
  <c r="AR18" i="5"/>
  <c r="BF17" i="5"/>
  <c r="BK17" i="5"/>
  <c r="AE18" i="5" s="1"/>
  <c r="AS18" i="5"/>
  <c r="BM17" i="5"/>
  <c r="AG18" i="5" s="1"/>
  <c r="BL17" i="5"/>
  <c r="AF18" i="5" s="1"/>
  <c r="BQ17" i="5" l="1"/>
  <c r="BR17" i="5"/>
  <c r="BX17" i="5" l="1"/>
  <c r="P18" i="5" s="1"/>
  <c r="CB17" i="5"/>
  <c r="T18" i="5" s="1"/>
  <c r="BY17" i="5"/>
  <c r="Q18" i="5" s="1"/>
  <c r="BZ17" i="5"/>
  <c r="R18" i="5" s="1"/>
  <c r="CA17" i="5"/>
  <c r="S18" i="5" s="1"/>
  <c r="BT17" i="5"/>
  <c r="I18" i="5" s="1"/>
  <c r="BU17" i="5"/>
  <c r="J18" i="5" s="1"/>
  <c r="BV17" i="5"/>
  <c r="K18" i="5" s="1"/>
  <c r="BW17" i="5"/>
  <c r="L18" i="5" s="1"/>
  <c r="BS17" i="5"/>
  <c r="H18" i="5" s="1"/>
  <c r="M18" i="5" s="1"/>
  <c r="N18" i="5" s="1"/>
  <c r="O18" i="5" l="1"/>
  <c r="AH18" i="5"/>
  <c r="AI18" i="5" s="1"/>
  <c r="AJ18" i="5" s="1"/>
  <c r="U18" i="5"/>
  <c r="V18" i="5" s="1"/>
  <c r="W18" i="5" s="1"/>
  <c r="AB18" i="5" l="1"/>
  <c r="AC18" i="5" s="1"/>
  <c r="AN18" i="5"/>
  <c r="AO18" i="5" s="1"/>
  <c r="AP18" i="5" s="1"/>
  <c r="AD18" i="5" l="1"/>
  <c r="AV18" i="5"/>
  <c r="AW18" i="5" s="1"/>
  <c r="AZ18" i="5" l="1"/>
  <c r="BB18" i="5"/>
  <c r="BA18" i="5"/>
  <c r="F18" i="5"/>
  <c r="AX18" i="5"/>
  <c r="BC18" i="5"/>
  <c r="AU19" i="5" s="1"/>
  <c r="BK18" i="5" l="1"/>
  <c r="AE19" i="5" s="1"/>
  <c r="BL18" i="5"/>
  <c r="AF19" i="5" s="1"/>
  <c r="BM18" i="5"/>
  <c r="AG19" i="5" s="1"/>
  <c r="AS19" i="5"/>
  <c r="BF18" i="5"/>
  <c r="BG18" i="5"/>
  <c r="BP18" i="5"/>
  <c r="AM19" i="5" s="1"/>
  <c r="BO18" i="5"/>
  <c r="AL19" i="5" s="1"/>
  <c r="BN18" i="5"/>
  <c r="AK19" i="5" s="1"/>
  <c r="AT19" i="5"/>
  <c r="BE18" i="5"/>
  <c r="AR19" i="5"/>
  <c r="BH18" i="5"/>
  <c r="Y19" i="5" s="1"/>
  <c r="BJ18" i="5"/>
  <c r="AA19" i="5" s="1"/>
  <c r="BI18" i="5"/>
  <c r="Z19" i="5" s="1"/>
  <c r="BQ18" i="5" l="1"/>
  <c r="BR18" i="5"/>
  <c r="CA18" i="5" l="1"/>
  <c r="S19" i="5" s="1"/>
  <c r="BX18" i="5"/>
  <c r="P19" i="5" s="1"/>
  <c r="CB18" i="5"/>
  <c r="T19" i="5" s="1"/>
  <c r="BY18" i="5"/>
  <c r="Q19" i="5" s="1"/>
  <c r="BZ18" i="5"/>
  <c r="R19" i="5" s="1"/>
  <c r="BW18" i="5"/>
  <c r="L19" i="5" s="1"/>
  <c r="BU18" i="5"/>
  <c r="J19" i="5" s="1"/>
  <c r="BS18" i="5"/>
  <c r="H19" i="5" s="1"/>
  <c r="M19" i="5" s="1"/>
  <c r="N19" i="5" s="1"/>
  <c r="BT18" i="5"/>
  <c r="I19" i="5" s="1"/>
  <c r="BV18" i="5"/>
  <c r="K19" i="5" s="1"/>
  <c r="O19" i="5" l="1"/>
  <c r="AN19" i="5"/>
  <c r="AO19" i="5" s="1"/>
  <c r="AP19" i="5" s="1"/>
  <c r="U19" i="5"/>
  <c r="V19" i="5" s="1"/>
  <c r="W19" i="5" s="1"/>
  <c r="AB19" i="5" l="1"/>
  <c r="AC19" i="5" s="1"/>
  <c r="AH19" i="5"/>
  <c r="AI19" i="5" s="1"/>
  <c r="AJ19" i="5" s="1"/>
  <c r="AD19" i="5" l="1"/>
  <c r="AV19" i="5"/>
  <c r="AW19" i="5" s="1"/>
  <c r="BA19" i="5" l="1"/>
  <c r="AX19" i="5"/>
  <c r="BC19" i="5"/>
  <c r="AU20" i="5" s="1"/>
  <c r="BB19" i="5"/>
  <c r="AZ19" i="5"/>
  <c r="F19" i="5"/>
  <c r="BJ19" i="5" l="1"/>
  <c r="AA20" i="5" s="1"/>
  <c r="BI19" i="5"/>
  <c r="Z20" i="5" s="1"/>
  <c r="BE19" i="5"/>
  <c r="AR20" i="5"/>
  <c r="BH19" i="5"/>
  <c r="Y20" i="5" s="1"/>
  <c r="BL19" i="5"/>
  <c r="AF20" i="5" s="1"/>
  <c r="AS20" i="5"/>
  <c r="BM19" i="5"/>
  <c r="AG20" i="5" s="1"/>
  <c r="BF19" i="5"/>
  <c r="BK19" i="5"/>
  <c r="AE20" i="5" s="1"/>
  <c r="BG19" i="5"/>
  <c r="BN19" i="5"/>
  <c r="AK20" i="5" s="1"/>
  <c r="BP19" i="5"/>
  <c r="AM20" i="5" s="1"/>
  <c r="BO19" i="5"/>
  <c r="AL20" i="5" s="1"/>
  <c r="AT20" i="5"/>
  <c r="BQ19" i="5" l="1"/>
  <c r="BR19" i="5"/>
  <c r="BZ19" i="5" l="1"/>
  <c r="R20" i="5" s="1"/>
  <c r="CA19" i="5"/>
  <c r="S20" i="5" s="1"/>
  <c r="BX19" i="5"/>
  <c r="P20" i="5" s="1"/>
  <c r="CB19" i="5"/>
  <c r="T20" i="5" s="1"/>
  <c r="BY19" i="5"/>
  <c r="Q20" i="5" s="1"/>
  <c r="BU19" i="5"/>
  <c r="J20" i="5" s="1"/>
  <c r="BT19" i="5"/>
  <c r="I20" i="5" s="1"/>
  <c r="BV19" i="5"/>
  <c r="K20" i="5" s="1"/>
  <c r="BS19" i="5"/>
  <c r="H20" i="5" s="1"/>
  <c r="BW19" i="5"/>
  <c r="L20" i="5" s="1"/>
  <c r="U20" i="5" l="1"/>
  <c r="V20" i="5" s="1"/>
  <c r="W20" i="5" s="1"/>
  <c r="M20" i="5"/>
  <c r="N20" i="5" s="1"/>
  <c r="O20" i="5" l="1"/>
  <c r="AN20" i="5"/>
  <c r="AO20" i="5" s="1"/>
  <c r="AP20" i="5" s="1"/>
  <c r="AH20" i="5"/>
  <c r="AI20" i="5" s="1"/>
  <c r="AJ20" i="5" s="1"/>
  <c r="AB20" i="5"/>
  <c r="AC20" i="5" s="1"/>
  <c r="AD20" i="5" l="1"/>
  <c r="AV20" i="5"/>
  <c r="AW20" i="5" s="1"/>
  <c r="BC20" i="5" l="1"/>
  <c r="AU21" i="5" s="1"/>
  <c r="BB20" i="5"/>
  <c r="AX20" i="5"/>
  <c r="AZ20" i="5"/>
  <c r="F20" i="5"/>
  <c r="BA20" i="5"/>
  <c r="BH20" i="5" l="1"/>
  <c r="Y21" i="5" s="1"/>
  <c r="BI20" i="5"/>
  <c r="Z21" i="5" s="1"/>
  <c r="AR21" i="5"/>
  <c r="BJ20" i="5"/>
  <c r="AA21" i="5" s="1"/>
  <c r="BE20" i="5"/>
  <c r="BF20" i="5"/>
  <c r="BK20" i="5"/>
  <c r="AE21" i="5" s="1"/>
  <c r="BM20" i="5"/>
  <c r="AG21" i="5" s="1"/>
  <c r="AS21" i="5"/>
  <c r="BL20" i="5"/>
  <c r="AF21" i="5" s="1"/>
  <c r="BP20" i="5"/>
  <c r="AM21" i="5" s="1"/>
  <c r="BO20" i="5"/>
  <c r="AL21" i="5" s="1"/>
  <c r="AT21" i="5"/>
  <c r="BG20" i="5"/>
  <c r="BN20" i="5"/>
  <c r="AK21" i="5" s="1"/>
  <c r="BR20" i="5" l="1"/>
  <c r="BQ20" i="5"/>
  <c r="BV20" i="5" l="1"/>
  <c r="K21" i="5" s="1"/>
  <c r="BS20" i="5"/>
  <c r="H21" i="5" s="1"/>
  <c r="BW20" i="5"/>
  <c r="L21" i="5" s="1"/>
  <c r="BU20" i="5"/>
  <c r="J21" i="5" s="1"/>
  <c r="BT20" i="5"/>
  <c r="I21" i="5" s="1"/>
  <c r="BY20" i="5"/>
  <c r="Q21" i="5" s="1"/>
  <c r="BZ20" i="5"/>
  <c r="R21" i="5" s="1"/>
  <c r="CA20" i="5"/>
  <c r="S21" i="5" s="1"/>
  <c r="BX20" i="5"/>
  <c r="P21" i="5" s="1"/>
  <c r="CB20" i="5"/>
  <c r="T21" i="5" s="1"/>
  <c r="M21" i="5" l="1"/>
  <c r="N21" i="5" s="1"/>
  <c r="U21" i="5"/>
  <c r="V21" i="5" s="1"/>
  <c r="W21" i="5" s="1"/>
  <c r="AB21" i="5" l="1"/>
  <c r="AC21" i="5" s="1"/>
  <c r="O21" i="5"/>
  <c r="AN21" i="5"/>
  <c r="AO21" i="5" s="1"/>
  <c r="AP21" i="5" s="1"/>
  <c r="AH21" i="5"/>
  <c r="AI21" i="5" s="1"/>
  <c r="AJ21" i="5" s="1"/>
  <c r="AV21" i="5" l="1"/>
  <c r="AW21" i="5" s="1"/>
  <c r="AD21" i="5"/>
  <c r="AX21" i="5" l="1"/>
  <c r="F21" i="5"/>
  <c r="BA21" i="5"/>
  <c r="BB21" i="5"/>
  <c r="AZ21" i="5"/>
  <c r="BC21" i="5"/>
  <c r="AU22" i="5" s="1"/>
  <c r="BO21" i="5" l="1"/>
  <c r="AL22" i="5" s="1"/>
  <c r="BN21" i="5"/>
  <c r="AK22" i="5" s="1"/>
  <c r="BP21" i="5"/>
  <c r="AM22" i="5" s="1"/>
  <c r="AT22" i="5"/>
  <c r="BG21" i="5"/>
  <c r="BL21" i="5"/>
  <c r="AF22" i="5" s="1"/>
  <c r="AS22" i="5"/>
  <c r="BF21" i="5"/>
  <c r="BK21" i="5"/>
  <c r="AE22" i="5" s="1"/>
  <c r="BM21" i="5"/>
  <c r="AG22" i="5" s="1"/>
  <c r="BJ21" i="5"/>
  <c r="AA22" i="5" s="1"/>
  <c r="AR22" i="5"/>
  <c r="BE21" i="5"/>
  <c r="BI21" i="5"/>
  <c r="Z22" i="5" s="1"/>
  <c r="BH21" i="5"/>
  <c r="Y22" i="5" s="1"/>
  <c r="BQ21" i="5" l="1"/>
  <c r="BR21" i="5"/>
  <c r="BX21" i="5" l="1"/>
  <c r="P22" i="5" s="1"/>
  <c r="CB21" i="5"/>
  <c r="T22" i="5" s="1"/>
  <c r="BY21" i="5"/>
  <c r="Q22" i="5" s="1"/>
  <c r="BZ21" i="5"/>
  <c r="R22" i="5" s="1"/>
  <c r="CA21" i="5"/>
  <c r="S22" i="5" s="1"/>
  <c r="BT21" i="5"/>
  <c r="I22" i="5" s="1"/>
  <c r="BW21" i="5"/>
  <c r="L22" i="5" s="1"/>
  <c r="BU21" i="5"/>
  <c r="J22" i="5" s="1"/>
  <c r="BS21" i="5"/>
  <c r="H22" i="5" s="1"/>
  <c r="M22" i="5" s="1"/>
  <c r="N22" i="5" s="1"/>
  <c r="BV21" i="5"/>
  <c r="K22" i="5" s="1"/>
  <c r="O22" i="5" l="1"/>
  <c r="AH22" i="5"/>
  <c r="AI22" i="5" s="1"/>
  <c r="AJ22" i="5" s="1"/>
  <c r="U22" i="5"/>
  <c r="V22" i="5" s="1"/>
  <c r="W22" i="5" s="1"/>
  <c r="AB22" i="5" l="1"/>
  <c r="AC22" i="5" s="1"/>
  <c r="AN22" i="5"/>
  <c r="AO22" i="5" s="1"/>
  <c r="AP22" i="5" s="1"/>
  <c r="AV22" i="5" l="1"/>
  <c r="AW22" i="5" s="1"/>
  <c r="AD22" i="5"/>
  <c r="AX22" i="5" l="1"/>
  <c r="BB22" i="5"/>
  <c r="AZ22" i="5"/>
  <c r="BC22" i="5"/>
  <c r="AU23" i="5" s="1"/>
  <c r="F22" i="5"/>
  <c r="BA22" i="5"/>
  <c r="BG22" i="5" l="1"/>
  <c r="AT23" i="5"/>
  <c r="BO22" i="5"/>
  <c r="AL23" i="5" s="1"/>
  <c r="BP22" i="5"/>
  <c r="AM23" i="5" s="1"/>
  <c r="BN22" i="5"/>
  <c r="AK23" i="5" s="1"/>
  <c r="BH22" i="5"/>
  <c r="Y23" i="5" s="1"/>
  <c r="AR23" i="5"/>
  <c r="BJ22" i="5"/>
  <c r="AA23" i="5" s="1"/>
  <c r="BI22" i="5"/>
  <c r="Z23" i="5" s="1"/>
  <c r="BE22" i="5"/>
  <c r="BF22" i="5"/>
  <c r="BM22" i="5"/>
  <c r="AG23" i="5" s="1"/>
  <c r="BK22" i="5"/>
  <c r="AE23" i="5" s="1"/>
  <c r="BL22" i="5"/>
  <c r="AF23" i="5" s="1"/>
  <c r="AS23" i="5"/>
  <c r="BR22" i="5" l="1"/>
  <c r="BQ22" i="5"/>
  <c r="BW22" i="5" l="1"/>
  <c r="L23" i="5" s="1"/>
  <c r="BU22" i="5"/>
  <c r="J23" i="5" s="1"/>
  <c r="BS22" i="5"/>
  <c r="H23" i="5" s="1"/>
  <c r="BT22" i="5"/>
  <c r="I23" i="5" s="1"/>
  <c r="BV22" i="5"/>
  <c r="K23" i="5" s="1"/>
  <c r="CA22" i="5"/>
  <c r="S23" i="5" s="1"/>
  <c r="BX22" i="5"/>
  <c r="P23" i="5" s="1"/>
  <c r="CB22" i="5"/>
  <c r="T23" i="5" s="1"/>
  <c r="BY22" i="5"/>
  <c r="Q23" i="5" s="1"/>
  <c r="BZ22" i="5"/>
  <c r="R23" i="5" s="1"/>
  <c r="M23" i="5" l="1"/>
  <c r="N23" i="5" s="1"/>
  <c r="U23" i="5"/>
  <c r="V23" i="5" s="1"/>
  <c r="W23" i="5" s="1"/>
  <c r="O23" i="5" l="1"/>
  <c r="AH23" i="5"/>
  <c r="AI23" i="5" s="1"/>
  <c r="AJ23" i="5" s="1"/>
  <c r="AB23" i="5"/>
  <c r="AC23" i="5" s="1"/>
  <c r="AN23" i="5"/>
  <c r="AO23" i="5" s="1"/>
  <c r="AP23" i="5" s="1"/>
  <c r="AD23" i="5" l="1"/>
  <c r="AV23" i="5"/>
  <c r="AW23" i="5" s="1"/>
  <c r="F23" i="5" l="1"/>
  <c r="AZ23" i="5"/>
  <c r="BB23" i="5"/>
  <c r="BC23" i="5"/>
  <c r="AU24" i="5" s="1"/>
  <c r="AX23" i="5"/>
  <c r="BA23" i="5"/>
  <c r="BG23" i="5" l="1"/>
  <c r="BO23" i="5"/>
  <c r="AL24" i="5" s="1"/>
  <c r="BP23" i="5"/>
  <c r="AM24" i="5" s="1"/>
  <c r="AT24" i="5"/>
  <c r="BN23" i="5"/>
  <c r="AK24" i="5" s="1"/>
  <c r="BK23" i="5"/>
  <c r="AE24" i="5" s="1"/>
  <c r="BL23" i="5"/>
  <c r="AF24" i="5" s="1"/>
  <c r="BM23" i="5"/>
  <c r="AG24" i="5" s="1"/>
  <c r="AS24" i="5"/>
  <c r="BF23" i="5"/>
  <c r="BI23" i="5"/>
  <c r="Z24" i="5" s="1"/>
  <c r="AR24" i="5"/>
  <c r="BH23" i="5"/>
  <c r="Y24" i="5" s="1"/>
  <c r="BJ23" i="5"/>
  <c r="AA24" i="5" s="1"/>
  <c r="BE23" i="5"/>
  <c r="BR23" i="5" l="1"/>
  <c r="BQ23" i="5"/>
  <c r="BS23" i="5" l="1"/>
  <c r="H24" i="5" s="1"/>
  <c r="BW23" i="5"/>
  <c r="L24" i="5" s="1"/>
  <c r="BU23" i="5"/>
  <c r="J24" i="5" s="1"/>
  <c r="BT23" i="5"/>
  <c r="I24" i="5" s="1"/>
  <c r="BV23" i="5"/>
  <c r="K24" i="5" s="1"/>
  <c r="BZ23" i="5"/>
  <c r="R24" i="5" s="1"/>
  <c r="CA23" i="5"/>
  <c r="S24" i="5" s="1"/>
  <c r="BX23" i="5"/>
  <c r="P24" i="5" s="1"/>
  <c r="CB23" i="5"/>
  <c r="T24" i="5" s="1"/>
  <c r="BY23" i="5"/>
  <c r="Q24" i="5" s="1"/>
  <c r="M24" i="5" l="1"/>
  <c r="N24" i="5" s="1"/>
  <c r="U24" i="5"/>
  <c r="V24" i="5" s="1"/>
  <c r="W24" i="5" s="1"/>
  <c r="AB24" i="5" l="1"/>
  <c r="AC24" i="5" s="1"/>
  <c r="AN24" i="5"/>
  <c r="AO24" i="5" s="1"/>
  <c r="AP24" i="5" s="1"/>
  <c r="AH24" i="5"/>
  <c r="AI24" i="5" s="1"/>
  <c r="AJ24" i="5" s="1"/>
  <c r="O24" i="5"/>
  <c r="AD24" i="5" l="1"/>
  <c r="AV24" i="5"/>
  <c r="AW24" i="5" s="1"/>
  <c r="AX24" i="5" l="1"/>
  <c r="BC24" i="5"/>
  <c r="AU25" i="5" s="1"/>
  <c r="AZ24" i="5"/>
  <c r="BA24" i="5"/>
  <c r="F24" i="5"/>
  <c r="BB24" i="5"/>
  <c r="BH24" i="5" l="1"/>
  <c r="Y25" i="5" s="1"/>
  <c r="BE24" i="5"/>
  <c r="BJ24" i="5"/>
  <c r="AA25" i="5" s="1"/>
  <c r="BI24" i="5"/>
  <c r="Z25" i="5" s="1"/>
  <c r="AR25" i="5"/>
  <c r="BM24" i="5"/>
  <c r="AG25" i="5" s="1"/>
  <c r="BK24" i="5"/>
  <c r="AE25" i="5" s="1"/>
  <c r="AS25" i="5"/>
  <c r="BL24" i="5"/>
  <c r="AF25" i="5" s="1"/>
  <c r="BF24" i="5"/>
  <c r="BO24" i="5"/>
  <c r="AL25" i="5" s="1"/>
  <c r="BN24" i="5"/>
  <c r="AK25" i="5" s="1"/>
  <c r="AT25" i="5"/>
  <c r="BP24" i="5"/>
  <c r="AM25" i="5" s="1"/>
  <c r="BG24" i="5"/>
  <c r="BQ24" i="5" l="1"/>
  <c r="BR24" i="5"/>
  <c r="BY24" i="5" l="1"/>
  <c r="Q25" i="5" s="1"/>
  <c r="BZ24" i="5"/>
  <c r="R25" i="5" s="1"/>
  <c r="CA24" i="5"/>
  <c r="S25" i="5" s="1"/>
  <c r="CB24" i="5"/>
  <c r="T25" i="5" s="1"/>
  <c r="BX24" i="5"/>
  <c r="P25" i="5" s="1"/>
  <c r="BV24" i="5"/>
  <c r="K25" i="5" s="1"/>
  <c r="BW24" i="5"/>
  <c r="L25" i="5" s="1"/>
  <c r="BT24" i="5"/>
  <c r="I25" i="5" s="1"/>
  <c r="BS24" i="5"/>
  <c r="H25" i="5" s="1"/>
  <c r="M25" i="5" s="1"/>
  <c r="N25" i="5" s="1"/>
  <c r="BU24" i="5"/>
  <c r="J25" i="5" s="1"/>
  <c r="AH25" i="5" l="1"/>
  <c r="AI25" i="5" s="1"/>
  <c r="AJ25" i="5" s="1"/>
  <c r="O25" i="5"/>
  <c r="U25" i="5"/>
  <c r="V25" i="5" s="1"/>
  <c r="W25" i="5" s="1"/>
  <c r="AN25" i="5" l="1"/>
  <c r="AO25" i="5" s="1"/>
  <c r="AP25" i="5" s="1"/>
  <c r="AB25" i="5"/>
  <c r="AC25" i="5" s="1"/>
  <c r="AV25" i="5" l="1"/>
  <c r="AW25" i="5" s="1"/>
  <c r="AD25" i="5"/>
  <c r="AX25" i="5" l="1"/>
  <c r="BB25" i="5"/>
  <c r="AZ25" i="5"/>
  <c r="BA25" i="5"/>
  <c r="F25" i="5"/>
  <c r="BC25" i="5"/>
  <c r="AU26" i="5" s="1"/>
  <c r="BH25" i="5" l="1"/>
  <c r="Y26" i="5" s="1"/>
  <c r="BE25" i="5"/>
  <c r="BI25" i="5"/>
  <c r="Z26" i="5" s="1"/>
  <c r="AR26" i="5"/>
  <c r="BJ25" i="5"/>
  <c r="AA26" i="5" s="1"/>
  <c r="BL25" i="5"/>
  <c r="AF26" i="5" s="1"/>
  <c r="BM25" i="5"/>
  <c r="AG26" i="5" s="1"/>
  <c r="AS26" i="5"/>
  <c r="BK25" i="5"/>
  <c r="AE26" i="5" s="1"/>
  <c r="BF25" i="5"/>
  <c r="BG25" i="5"/>
  <c r="BP25" i="5"/>
  <c r="AM26" i="5" s="1"/>
  <c r="BO25" i="5"/>
  <c r="AL26" i="5" s="1"/>
  <c r="BN25" i="5"/>
  <c r="AK26" i="5" s="1"/>
  <c r="AT26" i="5"/>
  <c r="BR25" i="5" l="1"/>
  <c r="BQ25" i="5"/>
  <c r="BX25" i="5" l="1"/>
  <c r="P26" i="5" s="1"/>
  <c r="CB25" i="5"/>
  <c r="T26" i="5" s="1"/>
  <c r="BY25" i="5"/>
  <c r="Q26" i="5" s="1"/>
  <c r="BZ25" i="5"/>
  <c r="R26" i="5" s="1"/>
  <c r="CA25" i="5"/>
  <c r="S26" i="5" s="1"/>
  <c r="BT25" i="5"/>
  <c r="I26" i="5" s="1"/>
  <c r="BU25" i="5"/>
  <c r="J26" i="5" s="1"/>
  <c r="BS25" i="5"/>
  <c r="H26" i="5" s="1"/>
  <c r="M26" i="5" s="1"/>
  <c r="N26" i="5" s="1"/>
  <c r="BV25" i="5"/>
  <c r="K26" i="5" s="1"/>
  <c r="BW25" i="5"/>
  <c r="L26" i="5" s="1"/>
  <c r="O26" i="5" l="1"/>
  <c r="AB26" i="5"/>
  <c r="AC26" i="5" s="1"/>
  <c r="U26" i="5"/>
  <c r="V26" i="5" s="1"/>
  <c r="W26" i="5" s="1"/>
  <c r="AH26" i="5" l="1"/>
  <c r="AI26" i="5" s="1"/>
  <c r="AJ26" i="5" s="1"/>
  <c r="AV26" i="5"/>
  <c r="AW26" i="5" s="1"/>
  <c r="AD26" i="5"/>
  <c r="AN26" i="5"/>
  <c r="AO26" i="5" s="1"/>
  <c r="AP26" i="5" s="1"/>
  <c r="BB26" i="5" l="1"/>
  <c r="AZ26" i="5"/>
  <c r="BA26" i="5"/>
  <c r="F26" i="5"/>
  <c r="BC26" i="5"/>
  <c r="AU27" i="5" s="1"/>
  <c r="AX26" i="5"/>
  <c r="BK26" i="5" l="1"/>
  <c r="AE27" i="5" s="1"/>
  <c r="BM26" i="5"/>
  <c r="AG27" i="5" s="1"/>
  <c r="AS27" i="5"/>
  <c r="BL26" i="5"/>
  <c r="AF27" i="5" s="1"/>
  <c r="BF26" i="5"/>
  <c r="BI26" i="5"/>
  <c r="Z27" i="5" s="1"/>
  <c r="BE26" i="5"/>
  <c r="BJ26" i="5"/>
  <c r="AA27" i="5" s="1"/>
  <c r="AR27" i="5"/>
  <c r="BH26" i="5"/>
  <c r="Y27" i="5" s="1"/>
  <c r="AT27" i="5"/>
  <c r="BP26" i="5"/>
  <c r="AM27" i="5" s="1"/>
  <c r="BO26" i="5"/>
  <c r="AL27" i="5" s="1"/>
  <c r="BG26" i="5"/>
  <c r="BN26" i="5"/>
  <c r="AK27" i="5" s="1"/>
  <c r="BR26" i="5" l="1"/>
  <c r="BQ26" i="5"/>
  <c r="BS26" i="5" l="1"/>
  <c r="H27" i="5" s="1"/>
  <c r="BV26" i="5"/>
  <c r="K27" i="5" s="1"/>
  <c r="BW26" i="5"/>
  <c r="L27" i="5" s="1"/>
  <c r="BU26" i="5"/>
  <c r="J27" i="5" s="1"/>
  <c r="BT26" i="5"/>
  <c r="I27" i="5" s="1"/>
  <c r="CA26" i="5"/>
  <c r="S27" i="5" s="1"/>
  <c r="BX26" i="5"/>
  <c r="P27" i="5" s="1"/>
  <c r="CB26" i="5"/>
  <c r="T27" i="5" s="1"/>
  <c r="BY26" i="5"/>
  <c r="Q27" i="5" s="1"/>
  <c r="BZ26" i="5"/>
  <c r="R27" i="5" s="1"/>
  <c r="U27" i="5" l="1"/>
  <c r="V27" i="5" s="1"/>
  <c r="W27" i="5" s="1"/>
  <c r="M27" i="5"/>
  <c r="N27" i="5" s="1"/>
  <c r="AN27" i="5" l="1"/>
  <c r="AO27" i="5" s="1"/>
  <c r="AP27" i="5" s="1"/>
  <c r="O27" i="5"/>
  <c r="AB27" i="5"/>
  <c r="AC27" i="5" s="1"/>
  <c r="AH27" i="5"/>
  <c r="AI27" i="5" s="1"/>
  <c r="AJ27" i="5" s="1"/>
  <c r="AD27" i="5" l="1"/>
  <c r="AV27" i="5"/>
  <c r="AW27" i="5" s="1"/>
  <c r="AX27" i="5" l="1"/>
  <c r="BA27" i="5"/>
  <c r="AZ27" i="5"/>
  <c r="BC27" i="5"/>
  <c r="AU28" i="5" s="1"/>
  <c r="F27" i="5"/>
  <c r="BB27" i="5"/>
  <c r="BJ27" i="5" l="1"/>
  <c r="AA28" i="5" s="1"/>
  <c r="BH27" i="5"/>
  <c r="Y28" i="5" s="1"/>
  <c r="BE27" i="5"/>
  <c r="AR28" i="5"/>
  <c r="BI27" i="5"/>
  <c r="Z28" i="5" s="1"/>
  <c r="BG27" i="5"/>
  <c r="AT28" i="5"/>
  <c r="BP27" i="5"/>
  <c r="AM28" i="5" s="1"/>
  <c r="BN27" i="5"/>
  <c r="AK28" i="5" s="1"/>
  <c r="BO27" i="5"/>
  <c r="AL28" i="5" s="1"/>
  <c r="BL27" i="5"/>
  <c r="AF28" i="5" s="1"/>
  <c r="BM27" i="5"/>
  <c r="AG28" i="5" s="1"/>
  <c r="BK27" i="5"/>
  <c r="AE28" i="5" s="1"/>
  <c r="BF27" i="5"/>
  <c r="AS28" i="5"/>
  <c r="BR27" i="5" l="1"/>
  <c r="BQ27" i="5"/>
  <c r="BZ27" i="5" l="1"/>
  <c r="R28" i="5" s="1"/>
  <c r="CA27" i="5"/>
  <c r="S28" i="5" s="1"/>
  <c r="BX27" i="5"/>
  <c r="P28" i="5" s="1"/>
  <c r="CB27" i="5"/>
  <c r="T28" i="5" s="1"/>
  <c r="BY27" i="5"/>
  <c r="Q28" i="5" s="1"/>
  <c r="BV27" i="5"/>
  <c r="K28" i="5" s="1"/>
  <c r="BS27" i="5"/>
  <c r="H28" i="5" s="1"/>
  <c r="BT27" i="5"/>
  <c r="I28" i="5" s="1"/>
  <c r="BW27" i="5"/>
  <c r="L28" i="5" s="1"/>
  <c r="BU27" i="5"/>
  <c r="J28" i="5" s="1"/>
  <c r="U28" i="5" l="1"/>
  <c r="V28" i="5" s="1"/>
  <c r="W28" i="5" s="1"/>
  <c r="M28" i="5"/>
  <c r="N28" i="5" s="1"/>
  <c r="O28" i="5" l="1"/>
  <c r="AN28" i="5"/>
  <c r="AO28" i="5" s="1"/>
  <c r="AP28" i="5" s="1"/>
  <c r="AB28" i="5"/>
  <c r="AC28" i="5" s="1"/>
  <c r="AH28" i="5"/>
  <c r="AI28" i="5" s="1"/>
  <c r="AJ28" i="5" s="1"/>
  <c r="AD28" i="5" l="1"/>
  <c r="AV28" i="5"/>
  <c r="AW28" i="5" s="1"/>
  <c r="BC28" i="5" l="1"/>
  <c r="AU29" i="5" s="1"/>
  <c r="AZ28" i="5"/>
  <c r="BA28" i="5"/>
  <c r="BB28" i="5"/>
  <c r="AX28" i="5"/>
  <c r="F28" i="5"/>
  <c r="BF28" i="5" l="1"/>
  <c r="AS29" i="5"/>
  <c r="BM28" i="5"/>
  <c r="AG29" i="5" s="1"/>
  <c r="BK28" i="5"/>
  <c r="AE29" i="5" s="1"/>
  <c r="BL28" i="5"/>
  <c r="AF29" i="5" s="1"/>
  <c r="BP28" i="5"/>
  <c r="AM29" i="5" s="1"/>
  <c r="BO28" i="5"/>
  <c r="AL29" i="5" s="1"/>
  <c r="BN28" i="5"/>
  <c r="AK29" i="5" s="1"/>
  <c r="BG28" i="5"/>
  <c r="AT29" i="5"/>
  <c r="BE28" i="5"/>
  <c r="AR29" i="5"/>
  <c r="BI28" i="5"/>
  <c r="Z29" i="5" s="1"/>
  <c r="BJ28" i="5"/>
  <c r="AA29" i="5" s="1"/>
  <c r="BH28" i="5"/>
  <c r="Y29" i="5" s="1"/>
  <c r="BR28" i="5" l="1"/>
  <c r="BQ28" i="5"/>
  <c r="BV28" i="5" l="1"/>
  <c r="K29" i="5" s="1"/>
  <c r="BS28" i="5"/>
  <c r="H29" i="5" s="1"/>
  <c r="BT28" i="5"/>
  <c r="I29" i="5" s="1"/>
  <c r="BW28" i="5"/>
  <c r="L29" i="5" s="1"/>
  <c r="BU28" i="5"/>
  <c r="J29" i="5" s="1"/>
  <c r="BY28" i="5"/>
  <c r="Q29" i="5" s="1"/>
  <c r="BZ28" i="5"/>
  <c r="R29" i="5" s="1"/>
  <c r="CA28" i="5"/>
  <c r="S29" i="5" s="1"/>
  <c r="BX28" i="5"/>
  <c r="P29" i="5" s="1"/>
  <c r="CB28" i="5"/>
  <c r="T29" i="5" s="1"/>
  <c r="M29" i="5" l="1"/>
  <c r="N29" i="5" s="1"/>
  <c r="U29" i="5"/>
  <c r="V29" i="5" s="1"/>
  <c r="W29" i="5" s="1"/>
  <c r="AH29" i="5" l="1"/>
  <c r="AI29" i="5" s="1"/>
  <c r="AJ29" i="5" s="1"/>
  <c r="O29" i="5"/>
  <c r="AB29" i="5"/>
  <c r="AC29" i="5" s="1"/>
  <c r="AN29" i="5"/>
  <c r="AO29" i="5" s="1"/>
  <c r="AP29" i="5" s="1"/>
  <c r="AV29" i="5" l="1"/>
  <c r="AW29" i="5" s="1"/>
  <c r="AD29" i="5"/>
  <c r="AX29" i="5" l="1"/>
  <c r="BB29" i="5"/>
  <c r="BA29" i="5"/>
  <c r="AZ29" i="5"/>
  <c r="F29" i="5"/>
  <c r="BC29" i="5"/>
  <c r="AU30" i="5" s="1"/>
  <c r="BM29" i="5" l="1"/>
  <c r="AG30" i="5" s="1"/>
  <c r="BL29" i="5"/>
  <c r="AF30" i="5" s="1"/>
  <c r="BK29" i="5"/>
  <c r="AE30" i="5" s="1"/>
  <c r="AS30" i="5"/>
  <c r="BF29" i="5"/>
  <c r="BO29" i="5"/>
  <c r="AL30" i="5" s="1"/>
  <c r="BN29" i="5"/>
  <c r="AK30" i="5" s="1"/>
  <c r="BP29" i="5"/>
  <c r="AM30" i="5" s="1"/>
  <c r="BG29" i="5"/>
  <c r="AT30" i="5"/>
  <c r="BH29" i="5"/>
  <c r="Y30" i="5" s="1"/>
  <c r="AR30" i="5"/>
  <c r="BJ29" i="5"/>
  <c r="AA30" i="5" s="1"/>
  <c r="BE29" i="5"/>
  <c r="BI29" i="5"/>
  <c r="Z30" i="5" s="1"/>
  <c r="BQ29" i="5" l="1"/>
  <c r="BR29" i="5"/>
  <c r="BX29" i="5" l="1"/>
  <c r="P30" i="5" s="1"/>
  <c r="CB29" i="5"/>
  <c r="T30" i="5" s="1"/>
  <c r="BY29" i="5"/>
  <c r="Q30" i="5" s="1"/>
  <c r="BZ29" i="5"/>
  <c r="R30" i="5" s="1"/>
  <c r="CA29" i="5"/>
  <c r="S30" i="5" s="1"/>
  <c r="BW29" i="5"/>
  <c r="L30" i="5" s="1"/>
  <c r="BU29" i="5"/>
  <c r="J30" i="5" s="1"/>
  <c r="BT29" i="5"/>
  <c r="I30" i="5" s="1"/>
  <c r="BS29" i="5"/>
  <c r="H30" i="5" s="1"/>
  <c r="BV29" i="5"/>
  <c r="K30" i="5" s="1"/>
  <c r="M30" i="5" l="1"/>
  <c r="N30" i="5" s="1"/>
  <c r="U30" i="5"/>
  <c r="V30" i="5" s="1"/>
  <c r="W30" i="5" s="1"/>
  <c r="O30" i="5" l="1"/>
  <c r="AH30" i="5"/>
  <c r="AI30" i="5" s="1"/>
  <c r="AJ30" i="5" s="1"/>
  <c r="AN30" i="5"/>
  <c r="AO30" i="5" s="1"/>
  <c r="AP30" i="5" s="1"/>
  <c r="AB30" i="5"/>
  <c r="AC30" i="5" s="1"/>
  <c r="AV30" i="5" l="1"/>
  <c r="AW30" i="5" s="1"/>
  <c r="AD30" i="5"/>
  <c r="BC30" i="5" l="1"/>
  <c r="AU31" i="5" s="1"/>
  <c r="BB30" i="5"/>
  <c r="AX30" i="5"/>
  <c r="AZ30" i="5"/>
  <c r="F30" i="5"/>
  <c r="BA30" i="5"/>
  <c r="BJ30" i="5" l="1"/>
  <c r="AA31" i="5" s="1"/>
  <c r="BH30" i="5"/>
  <c r="Y31" i="5" s="1"/>
  <c r="AR31" i="5"/>
  <c r="BI30" i="5"/>
  <c r="Z31" i="5" s="1"/>
  <c r="BE30" i="5"/>
  <c r="BF30" i="5"/>
  <c r="AS31" i="5"/>
  <c r="BL30" i="5"/>
  <c r="AF31" i="5" s="1"/>
  <c r="BM30" i="5"/>
  <c r="AG31" i="5" s="1"/>
  <c r="BK30" i="5"/>
  <c r="AE31" i="5" s="1"/>
  <c r="BP30" i="5"/>
  <c r="AM31" i="5" s="1"/>
  <c r="BN30" i="5"/>
  <c r="AK31" i="5" s="1"/>
  <c r="BO30" i="5"/>
  <c r="AL31" i="5" s="1"/>
  <c r="AT31" i="5"/>
  <c r="BG30" i="5"/>
  <c r="BQ30" i="5" l="1"/>
  <c r="BR30" i="5"/>
  <c r="CA30" i="5" l="1"/>
  <c r="S31" i="5" s="1"/>
  <c r="BX30" i="5"/>
  <c r="P31" i="5" s="1"/>
  <c r="CB30" i="5"/>
  <c r="T31" i="5" s="1"/>
  <c r="BY30" i="5"/>
  <c r="Q31" i="5" s="1"/>
  <c r="BZ30" i="5"/>
  <c r="R31" i="5" s="1"/>
  <c r="BW30" i="5"/>
  <c r="L31" i="5" s="1"/>
  <c r="BT30" i="5"/>
  <c r="I31" i="5" s="1"/>
  <c r="BV30" i="5"/>
  <c r="K31" i="5" s="1"/>
  <c r="BU30" i="5"/>
  <c r="J31" i="5" s="1"/>
  <c r="BS30" i="5"/>
  <c r="H31" i="5" s="1"/>
  <c r="U31" i="5" l="1"/>
  <c r="V31" i="5" s="1"/>
  <c r="W31" i="5" s="1"/>
  <c r="M31" i="5"/>
  <c r="N31" i="5" s="1"/>
  <c r="AB31" i="5" l="1"/>
  <c r="AC31" i="5" s="1"/>
  <c r="O31" i="5"/>
  <c r="AH31" i="5"/>
  <c r="AI31" i="5" s="1"/>
  <c r="AJ31" i="5" s="1"/>
  <c r="AN31" i="5"/>
  <c r="AO31" i="5" s="1"/>
  <c r="AP31" i="5" s="1"/>
  <c r="AV31" i="5" l="1"/>
  <c r="AW31" i="5" s="1"/>
  <c r="AD31" i="5"/>
  <c r="F31" i="5" l="1"/>
  <c r="AZ31" i="5"/>
  <c r="BC31" i="5"/>
  <c r="AU32" i="5" s="1"/>
  <c r="BA31" i="5"/>
  <c r="AX31" i="5"/>
  <c r="BB31" i="5"/>
  <c r="BL31" i="5" l="1"/>
  <c r="AF32" i="5" s="1"/>
  <c r="BK31" i="5"/>
  <c r="AE32" i="5" s="1"/>
  <c r="AS32" i="5"/>
  <c r="BM31" i="5"/>
  <c r="AG32" i="5" s="1"/>
  <c r="BF31" i="5"/>
  <c r="BE31" i="5"/>
  <c r="BJ31" i="5"/>
  <c r="AA32" i="5" s="1"/>
  <c r="BH31" i="5"/>
  <c r="Y32" i="5" s="1"/>
  <c r="BI31" i="5"/>
  <c r="Z32" i="5" s="1"/>
  <c r="AR32" i="5"/>
  <c r="BP31" i="5"/>
  <c r="AM32" i="5" s="1"/>
  <c r="AT32" i="5"/>
  <c r="BG31" i="5"/>
  <c r="BN31" i="5"/>
  <c r="AK32" i="5" s="1"/>
  <c r="BO31" i="5"/>
  <c r="AL32" i="5" s="1"/>
  <c r="BQ31" i="5" l="1"/>
  <c r="BR31" i="5"/>
  <c r="BZ31" i="5" l="1"/>
  <c r="R32" i="5" s="1"/>
  <c r="CA31" i="5"/>
  <c r="S32" i="5" s="1"/>
  <c r="BX31" i="5"/>
  <c r="P32" i="5" s="1"/>
  <c r="CB31" i="5"/>
  <c r="T32" i="5" s="1"/>
  <c r="BY31" i="5"/>
  <c r="Q32" i="5" s="1"/>
  <c r="BV31" i="5"/>
  <c r="K32" i="5" s="1"/>
  <c r="BS31" i="5"/>
  <c r="H32" i="5" s="1"/>
  <c r="BW31" i="5"/>
  <c r="L32" i="5" s="1"/>
  <c r="BU31" i="5"/>
  <c r="J32" i="5" s="1"/>
  <c r="BT31" i="5"/>
  <c r="I32" i="5" s="1"/>
  <c r="U32" i="5" l="1"/>
  <c r="V32" i="5" s="1"/>
  <c r="W32" i="5" s="1"/>
  <c r="M32" i="5"/>
  <c r="N32" i="5" s="1"/>
  <c r="AN32" i="5" l="1"/>
  <c r="AO32" i="5" s="1"/>
  <c r="AP32" i="5" s="1"/>
  <c r="O32" i="5"/>
  <c r="AH32" i="5"/>
  <c r="AI32" i="5" s="1"/>
  <c r="AJ32" i="5" s="1"/>
  <c r="AB32" i="5"/>
  <c r="AC32" i="5" s="1"/>
  <c r="AD32" i="5" l="1"/>
  <c r="AV32" i="5"/>
  <c r="AW32" i="5" s="1"/>
  <c r="BC32" i="5" l="1"/>
  <c r="AU33" i="5" s="1"/>
  <c r="BA32" i="5"/>
  <c r="AZ32" i="5"/>
  <c r="F32" i="5"/>
  <c r="AX32" i="5"/>
  <c r="BB32" i="5"/>
  <c r="BJ32" i="5" l="1"/>
  <c r="AA33" i="5" s="1"/>
  <c r="BI32" i="5"/>
  <c r="Z33" i="5" s="1"/>
  <c r="BE32" i="5"/>
  <c r="BH32" i="5"/>
  <c r="Y33" i="5" s="1"/>
  <c r="AR33" i="5"/>
  <c r="BF32" i="5"/>
  <c r="BK32" i="5"/>
  <c r="AE33" i="5" s="1"/>
  <c r="BL32" i="5"/>
  <c r="AF33" i="5" s="1"/>
  <c r="AS33" i="5"/>
  <c r="BM32" i="5"/>
  <c r="AG33" i="5" s="1"/>
  <c r="BP32" i="5"/>
  <c r="AM33" i="5" s="1"/>
  <c r="AT33" i="5"/>
  <c r="BO32" i="5"/>
  <c r="AL33" i="5" s="1"/>
  <c r="BG32" i="5"/>
  <c r="BN32" i="5"/>
  <c r="AK33" i="5" s="1"/>
  <c r="BR32" i="5" l="1"/>
  <c r="BQ32" i="5"/>
  <c r="BU32" i="5" l="1"/>
  <c r="J33" i="5" s="1"/>
  <c r="BV32" i="5"/>
  <c r="K33" i="5" s="1"/>
  <c r="BS32" i="5"/>
  <c r="H33" i="5" s="1"/>
  <c r="BT32" i="5"/>
  <c r="I33" i="5" s="1"/>
  <c r="BW32" i="5"/>
  <c r="L33" i="5" s="1"/>
  <c r="BY32" i="5"/>
  <c r="Q33" i="5" s="1"/>
  <c r="BZ32" i="5"/>
  <c r="R33" i="5" s="1"/>
  <c r="CA32" i="5"/>
  <c r="S33" i="5" s="1"/>
  <c r="BX32" i="5"/>
  <c r="P33" i="5" s="1"/>
  <c r="CB32" i="5"/>
  <c r="T33" i="5" s="1"/>
  <c r="M33" i="5" l="1"/>
  <c r="N33" i="5" s="1"/>
  <c r="U33" i="5"/>
  <c r="V33" i="5" s="1"/>
  <c r="W33" i="5" s="1"/>
  <c r="AN33" i="5" l="1"/>
  <c r="AO33" i="5" s="1"/>
  <c r="AP33" i="5" s="1"/>
  <c r="AB33" i="5"/>
  <c r="AC33" i="5" s="1"/>
  <c r="AH33" i="5"/>
  <c r="AI33" i="5" s="1"/>
  <c r="AJ33" i="5" s="1"/>
  <c r="O33" i="5"/>
  <c r="AD33" i="5" l="1"/>
  <c r="AV33" i="5"/>
  <c r="AW33" i="5" s="1"/>
  <c r="BC33" i="5" l="1"/>
  <c r="AU34" i="5" s="1"/>
  <c r="F33" i="5"/>
  <c r="AX33" i="5"/>
  <c r="BA33" i="5"/>
  <c r="AZ33" i="5"/>
  <c r="BB33" i="5"/>
  <c r="BO33" i="5" l="1"/>
  <c r="AL34" i="5" s="1"/>
  <c r="BN33" i="5"/>
  <c r="AK34" i="5" s="1"/>
  <c r="BG33" i="5"/>
  <c r="BP33" i="5"/>
  <c r="AM34" i="5" s="1"/>
  <c r="AT34" i="5"/>
  <c r="BM33" i="5"/>
  <c r="AG34" i="5" s="1"/>
  <c r="AS34" i="5"/>
  <c r="BF33" i="5"/>
  <c r="BL33" i="5"/>
  <c r="AF34" i="5" s="1"/>
  <c r="BK33" i="5"/>
  <c r="AE34" i="5" s="1"/>
  <c r="BH33" i="5"/>
  <c r="Y34" i="5" s="1"/>
  <c r="BE33" i="5"/>
  <c r="BI33" i="5"/>
  <c r="Z34" i="5" s="1"/>
  <c r="AR34" i="5"/>
  <c r="BJ33" i="5"/>
  <c r="AA34" i="5" s="1"/>
  <c r="BR33" i="5" l="1"/>
  <c r="BQ33" i="5"/>
  <c r="BW33" i="5" l="1"/>
  <c r="L34" i="5" s="1"/>
  <c r="BS33" i="5"/>
  <c r="H34" i="5" s="1"/>
  <c r="BT33" i="5"/>
  <c r="I34" i="5" s="1"/>
  <c r="BU33" i="5"/>
  <c r="J34" i="5" s="1"/>
  <c r="BV33" i="5"/>
  <c r="K34" i="5" s="1"/>
  <c r="BX33" i="5"/>
  <c r="P34" i="5" s="1"/>
  <c r="CB33" i="5"/>
  <c r="T34" i="5" s="1"/>
  <c r="BY33" i="5"/>
  <c r="Q34" i="5" s="1"/>
  <c r="BZ33" i="5"/>
  <c r="R34" i="5" s="1"/>
  <c r="CA33" i="5"/>
  <c r="S34" i="5" s="1"/>
  <c r="U34" i="5" l="1"/>
  <c r="V34" i="5" s="1"/>
  <c r="W34" i="5" s="1"/>
  <c r="M34" i="5"/>
  <c r="N34" i="5" s="1"/>
  <c r="AH34" i="5" l="1"/>
  <c r="AI34" i="5" s="1"/>
  <c r="AJ34" i="5" s="1"/>
  <c r="O34" i="5"/>
  <c r="AN34" i="5"/>
  <c r="AO34" i="5" s="1"/>
  <c r="AP34" i="5" s="1"/>
  <c r="AB34" i="5"/>
  <c r="AC34" i="5" s="1"/>
  <c r="AD34" i="5" l="1"/>
  <c r="AV34" i="5"/>
  <c r="AW34" i="5" s="1"/>
  <c r="BB34" i="5" l="1"/>
  <c r="AZ34" i="5"/>
  <c r="BA34" i="5"/>
  <c r="F34" i="5"/>
  <c r="AX34" i="5"/>
  <c r="BC34" i="5"/>
  <c r="AU35" i="5" s="1"/>
  <c r="BK34" i="5" l="1"/>
  <c r="AE35" i="5" s="1"/>
  <c r="BM34" i="5"/>
  <c r="AG35" i="5" s="1"/>
  <c r="BF34" i="5"/>
  <c r="AS35" i="5"/>
  <c r="BL34" i="5"/>
  <c r="AF35" i="5" s="1"/>
  <c r="BE34" i="5"/>
  <c r="AR35" i="5"/>
  <c r="BI34" i="5"/>
  <c r="Z35" i="5" s="1"/>
  <c r="BJ34" i="5"/>
  <c r="AA35" i="5" s="1"/>
  <c r="BH34" i="5"/>
  <c r="Y35" i="5" s="1"/>
  <c r="BN34" i="5"/>
  <c r="AK35" i="5" s="1"/>
  <c r="BO34" i="5"/>
  <c r="AL35" i="5" s="1"/>
  <c r="AT35" i="5"/>
  <c r="BP34" i="5"/>
  <c r="AM35" i="5" s="1"/>
  <c r="BG34" i="5"/>
  <c r="BR34" i="5" l="1"/>
  <c r="BQ34" i="5"/>
  <c r="CA34" i="5" l="1"/>
  <c r="S35" i="5" s="1"/>
  <c r="BX34" i="5"/>
  <c r="P35" i="5" s="1"/>
  <c r="CB34" i="5"/>
  <c r="T35" i="5" s="1"/>
  <c r="BY34" i="5"/>
  <c r="Q35" i="5" s="1"/>
  <c r="BZ34" i="5"/>
  <c r="R35" i="5" s="1"/>
  <c r="BS34" i="5"/>
  <c r="H35" i="5" s="1"/>
  <c r="BW34" i="5"/>
  <c r="L35" i="5" s="1"/>
  <c r="BT34" i="5"/>
  <c r="I35" i="5" s="1"/>
  <c r="BV34" i="5"/>
  <c r="K35" i="5" s="1"/>
  <c r="BU34" i="5"/>
  <c r="J35" i="5" s="1"/>
  <c r="M35" i="5" l="1"/>
  <c r="N35" i="5" s="1"/>
  <c r="U35" i="5"/>
  <c r="V35" i="5" s="1"/>
  <c r="W35" i="5" s="1"/>
  <c r="AB35" i="5" l="1"/>
  <c r="AC35" i="5" s="1"/>
  <c r="AN35" i="5"/>
  <c r="AO35" i="5" s="1"/>
  <c r="AP35" i="5" s="1"/>
  <c r="AH35" i="5"/>
  <c r="AI35" i="5" s="1"/>
  <c r="AJ35" i="5" s="1"/>
  <c r="O35" i="5"/>
  <c r="AD35" i="5" l="1"/>
  <c r="AV35" i="5"/>
  <c r="AW35" i="5" s="1"/>
  <c r="F35" i="5" l="1"/>
  <c r="AZ35" i="5"/>
  <c r="BA35" i="5"/>
  <c r="BC35" i="5"/>
  <c r="AU36" i="5" s="1"/>
  <c r="BB35" i="5"/>
  <c r="AX35" i="5"/>
  <c r="BK35" i="5" l="1"/>
  <c r="AE36" i="5" s="1"/>
  <c r="AS36" i="5"/>
  <c r="BF35" i="5"/>
  <c r="BM35" i="5"/>
  <c r="AG36" i="5" s="1"/>
  <c r="BL35" i="5"/>
  <c r="AF36" i="5" s="1"/>
  <c r="BH35" i="5"/>
  <c r="Y36" i="5" s="1"/>
  <c r="BI35" i="5"/>
  <c r="Z36" i="5" s="1"/>
  <c r="BJ35" i="5"/>
  <c r="AA36" i="5" s="1"/>
  <c r="AR36" i="5"/>
  <c r="BE35" i="5"/>
  <c r="BP35" i="5"/>
  <c r="AM36" i="5" s="1"/>
  <c r="AT36" i="5"/>
  <c r="BG35" i="5"/>
  <c r="BN35" i="5"/>
  <c r="AK36" i="5" s="1"/>
  <c r="BO35" i="5"/>
  <c r="AL36" i="5" s="1"/>
  <c r="BQ35" i="5" l="1"/>
  <c r="BR35" i="5"/>
  <c r="BZ35" i="5" l="1"/>
  <c r="R36" i="5" s="1"/>
  <c r="CA35" i="5"/>
  <c r="S36" i="5" s="1"/>
  <c r="BX35" i="5"/>
  <c r="P36" i="5" s="1"/>
  <c r="CB35" i="5"/>
  <c r="T36" i="5" s="1"/>
  <c r="BY35" i="5"/>
  <c r="Q36" i="5" s="1"/>
  <c r="BV35" i="5"/>
  <c r="K36" i="5" s="1"/>
  <c r="BU35" i="5"/>
  <c r="J36" i="5" s="1"/>
  <c r="BS35" i="5"/>
  <c r="H36" i="5" s="1"/>
  <c r="M36" i="5" s="1"/>
  <c r="N36" i="5" s="1"/>
  <c r="BW35" i="5"/>
  <c r="L36" i="5" s="1"/>
  <c r="BT35" i="5"/>
  <c r="I36" i="5" s="1"/>
  <c r="U36" i="5" l="1"/>
  <c r="V36" i="5" s="1"/>
  <c r="W36" i="5" s="1"/>
  <c r="O36" i="5"/>
  <c r="AB36" i="5"/>
  <c r="AC36" i="5" s="1"/>
  <c r="AD36" i="5" s="1"/>
  <c r="AH36" i="5"/>
  <c r="AI36" i="5" s="1"/>
  <c r="AJ36" i="5" s="1"/>
  <c r="AN36" i="5" l="1"/>
  <c r="AO36" i="5" s="1"/>
  <c r="AP36" i="5" s="1"/>
  <c r="AV36" i="5" l="1"/>
  <c r="AW36" i="5" s="1"/>
  <c r="BA36" i="5" l="1"/>
  <c r="BC36" i="5"/>
  <c r="AU37" i="5" s="1"/>
  <c r="AX36" i="5"/>
  <c r="F36" i="5"/>
  <c r="BB36" i="5"/>
  <c r="AZ36" i="5"/>
  <c r="BE36" i="5" l="1"/>
  <c r="BI36" i="5"/>
  <c r="Z37" i="5" s="1"/>
  <c r="AR37" i="5"/>
  <c r="BH36" i="5"/>
  <c r="Y37" i="5" s="1"/>
  <c r="BJ36" i="5"/>
  <c r="AA37" i="5" s="1"/>
  <c r="BN36" i="5"/>
  <c r="AK37" i="5" s="1"/>
  <c r="BP36" i="5"/>
  <c r="AM37" i="5" s="1"/>
  <c r="AT37" i="5"/>
  <c r="BG36" i="5"/>
  <c r="BO36" i="5"/>
  <c r="AL37" i="5" s="1"/>
  <c r="BL36" i="5"/>
  <c r="AF37" i="5" s="1"/>
  <c r="BM36" i="5"/>
  <c r="AG37" i="5" s="1"/>
  <c r="AS37" i="5"/>
  <c r="BF36" i="5"/>
  <c r="BK36" i="5"/>
  <c r="AE37" i="5" s="1"/>
  <c r="BQ36" i="5" l="1"/>
  <c r="BR36" i="5"/>
  <c r="BY36" i="5" l="1"/>
  <c r="Q37" i="5" s="1"/>
  <c r="BZ36" i="5"/>
  <c r="R37" i="5" s="1"/>
  <c r="CA36" i="5"/>
  <c r="S37" i="5" s="1"/>
  <c r="BX36" i="5"/>
  <c r="P37" i="5" s="1"/>
  <c r="U37" i="5" s="1"/>
  <c r="V37" i="5" s="1"/>
  <c r="W37" i="5" s="1"/>
  <c r="CB36" i="5"/>
  <c r="T37" i="5" s="1"/>
  <c r="BU36" i="5"/>
  <c r="J37" i="5" s="1"/>
  <c r="BV36" i="5"/>
  <c r="K37" i="5" s="1"/>
  <c r="BS36" i="5"/>
  <c r="H37" i="5" s="1"/>
  <c r="M37" i="5" s="1"/>
  <c r="N37" i="5" s="1"/>
  <c r="O37" i="5" s="1"/>
  <c r="BW36" i="5"/>
  <c r="L37" i="5" s="1"/>
  <c r="BT36" i="5"/>
  <c r="I37" i="5" s="1"/>
  <c r="AH37" i="5" l="1"/>
  <c r="AI37" i="5" s="1"/>
  <c r="AJ37" i="5" s="1"/>
  <c r="AB37" i="5"/>
  <c r="AC37" i="5" s="1"/>
  <c r="AN37" i="5"/>
  <c r="AO37" i="5" s="1"/>
  <c r="AP37" i="5" s="1"/>
  <c r="AD37" i="5"/>
  <c r="AV37" i="5" l="1"/>
  <c r="AW37" i="5" s="1"/>
  <c r="BC37" i="5" s="1"/>
  <c r="AU38" i="5" s="1"/>
  <c r="F37" i="5"/>
  <c r="AX37" i="5"/>
  <c r="AZ37" i="5"/>
  <c r="BA37" i="5"/>
  <c r="BB37" i="5" l="1"/>
  <c r="BK37" i="5"/>
  <c r="AE38" i="5" s="1"/>
  <c r="BF37" i="5"/>
  <c r="BM37" i="5"/>
  <c r="AG38" i="5" s="1"/>
  <c r="BL37" i="5"/>
  <c r="AF38" i="5" s="1"/>
  <c r="AS38" i="5"/>
  <c r="BE37" i="5"/>
  <c r="BH37" i="5"/>
  <c r="Y38" i="5" s="1"/>
  <c r="BI37" i="5"/>
  <c r="Z38" i="5" s="1"/>
  <c r="BJ37" i="5"/>
  <c r="AA38" i="5" s="1"/>
  <c r="AR38" i="5"/>
  <c r="BG37" i="5"/>
  <c r="BN37" i="5"/>
  <c r="AK38" i="5" s="1"/>
  <c r="BO37" i="5"/>
  <c r="AL38" i="5" s="1"/>
  <c r="BP37" i="5"/>
  <c r="AM38" i="5" s="1"/>
  <c r="AT38" i="5"/>
  <c r="BR37" i="5" l="1"/>
  <c r="BQ37" i="5"/>
  <c r="BX37" i="5" l="1"/>
  <c r="P38" i="5" s="1"/>
  <c r="CB37" i="5"/>
  <c r="T38" i="5" s="1"/>
  <c r="BY37" i="5"/>
  <c r="Q38" i="5" s="1"/>
  <c r="BZ37" i="5"/>
  <c r="R38" i="5" s="1"/>
  <c r="CA37" i="5"/>
  <c r="S38" i="5" s="1"/>
  <c r="BS37" i="5"/>
  <c r="H38" i="5" s="1"/>
  <c r="BW37" i="5"/>
  <c r="L38" i="5" s="1"/>
  <c r="BT37" i="5"/>
  <c r="I38" i="5" s="1"/>
  <c r="BU37" i="5"/>
  <c r="J38" i="5" s="1"/>
  <c r="BV37" i="5"/>
  <c r="K38" i="5" s="1"/>
  <c r="U38" i="5" l="1"/>
  <c r="V38" i="5" s="1"/>
  <c r="W38" i="5" s="1"/>
  <c r="M38" i="5"/>
  <c r="N38" i="5" s="1"/>
  <c r="O38" i="5" l="1"/>
  <c r="AN38" i="5"/>
  <c r="AO38" i="5" s="1"/>
  <c r="AP38" i="5" s="1"/>
  <c r="AB38" i="5"/>
  <c r="AC38" i="5" s="1"/>
  <c r="AH38" i="5"/>
  <c r="AI38" i="5" s="1"/>
  <c r="AJ38" i="5" s="1"/>
  <c r="AD38" i="5" l="1"/>
  <c r="AV38" i="5"/>
  <c r="AW38" i="5" s="1"/>
  <c r="BC38" i="5" l="1"/>
  <c r="AU39" i="5" s="1"/>
  <c r="BB38" i="5"/>
  <c r="AZ38" i="5"/>
  <c r="BA38" i="5"/>
  <c r="AX38" i="5"/>
  <c r="F38" i="5"/>
  <c r="BO38" i="5" l="1"/>
  <c r="AL39" i="5" s="1"/>
  <c r="BP38" i="5"/>
  <c r="AM39" i="5" s="1"/>
  <c r="BN38" i="5"/>
  <c r="AK39" i="5" s="1"/>
  <c r="BG38" i="5"/>
  <c r="AT39" i="5"/>
  <c r="BK38" i="5"/>
  <c r="AE39" i="5" s="1"/>
  <c r="BM38" i="5"/>
  <c r="AG39" i="5" s="1"/>
  <c r="BL38" i="5"/>
  <c r="AF39" i="5" s="1"/>
  <c r="BF38" i="5"/>
  <c r="AS39" i="5"/>
  <c r="BI38" i="5"/>
  <c r="Z39" i="5" s="1"/>
  <c r="BJ38" i="5"/>
  <c r="AA39" i="5" s="1"/>
  <c r="BH38" i="5"/>
  <c r="Y39" i="5" s="1"/>
  <c r="BE38" i="5"/>
  <c r="AR39" i="5"/>
  <c r="BR38" i="5" l="1"/>
  <c r="BQ38" i="5"/>
  <c r="CA38" i="5" l="1"/>
  <c r="S39" i="5" s="1"/>
  <c r="BX38" i="5"/>
  <c r="P39" i="5" s="1"/>
  <c r="CB38" i="5"/>
  <c r="T39" i="5" s="1"/>
  <c r="BY38" i="5"/>
  <c r="Q39" i="5" s="1"/>
  <c r="BZ38" i="5"/>
  <c r="R39" i="5" s="1"/>
  <c r="BV38" i="5"/>
  <c r="K39" i="5" s="1"/>
  <c r="BS38" i="5"/>
  <c r="H39" i="5" s="1"/>
  <c r="BW38" i="5"/>
  <c r="L39" i="5" s="1"/>
  <c r="BT38" i="5"/>
  <c r="I39" i="5" s="1"/>
  <c r="BU38" i="5"/>
  <c r="J39" i="5" s="1"/>
  <c r="U39" i="5" l="1"/>
  <c r="V39" i="5" s="1"/>
  <c r="W39" i="5" s="1"/>
  <c r="M39" i="5"/>
  <c r="N39" i="5" s="1"/>
  <c r="AN39" i="5" l="1"/>
  <c r="AO39" i="5" s="1"/>
  <c r="AP39" i="5" s="1"/>
  <c r="O39" i="5"/>
  <c r="AH39" i="5"/>
  <c r="AI39" i="5" s="1"/>
  <c r="AJ39" i="5" s="1"/>
  <c r="AB39" i="5"/>
  <c r="AC39" i="5" s="1"/>
  <c r="AD39" i="5" l="1"/>
  <c r="AV39" i="5"/>
  <c r="AW39" i="5" s="1"/>
  <c r="F39" i="5" l="1"/>
  <c r="BB39" i="5"/>
  <c r="BC39" i="5"/>
  <c r="AU40" i="5" s="1"/>
  <c r="AZ39" i="5"/>
  <c r="BA39" i="5"/>
  <c r="AX39" i="5"/>
  <c r="BH39" i="5" l="1"/>
  <c r="Y40" i="5" s="1"/>
  <c r="BI39" i="5"/>
  <c r="Z40" i="5" s="1"/>
  <c r="BE39" i="5"/>
  <c r="BJ39" i="5"/>
  <c r="AA40" i="5" s="1"/>
  <c r="AR40" i="5"/>
  <c r="BL39" i="5"/>
  <c r="AF40" i="5" s="1"/>
  <c r="BM39" i="5"/>
  <c r="AG40" i="5" s="1"/>
  <c r="BF39" i="5"/>
  <c r="BK39" i="5"/>
  <c r="AE40" i="5" s="1"/>
  <c r="AS40" i="5"/>
  <c r="BN39" i="5"/>
  <c r="AK40" i="5" s="1"/>
  <c r="BG39" i="5"/>
  <c r="BP39" i="5"/>
  <c r="AM40" i="5" s="1"/>
  <c r="BO39" i="5"/>
  <c r="AL40" i="5" s="1"/>
  <c r="AT40" i="5"/>
  <c r="BQ39" i="5" l="1"/>
  <c r="BR39" i="5"/>
  <c r="BZ39" i="5" l="1"/>
  <c r="R40" i="5" s="1"/>
  <c r="CA39" i="5"/>
  <c r="S40" i="5" s="1"/>
  <c r="BX39" i="5"/>
  <c r="P40" i="5" s="1"/>
  <c r="U40" i="5" s="1"/>
  <c r="V40" i="5" s="1"/>
  <c r="W40" i="5" s="1"/>
  <c r="CB39" i="5"/>
  <c r="T40" i="5" s="1"/>
  <c r="BY39" i="5"/>
  <c r="Q40" i="5" s="1"/>
  <c r="BU39" i="5"/>
  <c r="J40" i="5" s="1"/>
  <c r="BV39" i="5"/>
  <c r="K40" i="5" s="1"/>
  <c r="BS39" i="5"/>
  <c r="H40" i="5" s="1"/>
  <c r="BW39" i="5"/>
  <c r="L40" i="5" s="1"/>
  <c r="BT39" i="5"/>
  <c r="I40" i="5" s="1"/>
  <c r="M40" i="5" l="1"/>
  <c r="N40" i="5" s="1"/>
  <c r="AN40" i="5" l="1"/>
  <c r="AO40" i="5" s="1"/>
  <c r="AP40" i="5" s="1"/>
  <c r="AB40" i="5"/>
  <c r="AC40" i="5" s="1"/>
  <c r="O40" i="5"/>
  <c r="AH40" i="5"/>
  <c r="AI40" i="5" s="1"/>
  <c r="AJ40" i="5" s="1"/>
  <c r="AD40" i="5" l="1"/>
  <c r="AV40" i="5"/>
  <c r="AW40" i="5" s="1"/>
  <c r="BC40" i="5" l="1"/>
  <c r="AU41" i="5" s="1"/>
  <c r="BB40" i="5"/>
  <c r="BA40" i="5"/>
  <c r="AX40" i="5"/>
  <c r="F40" i="5"/>
  <c r="AZ40" i="5"/>
  <c r="BE40" i="5" l="1"/>
  <c r="BH40" i="5"/>
  <c r="Y41" i="5" s="1"/>
  <c r="BI40" i="5"/>
  <c r="Z41" i="5" s="1"/>
  <c r="BJ40" i="5"/>
  <c r="AA41" i="5" s="1"/>
  <c r="AR41" i="5"/>
  <c r="BF40" i="5"/>
  <c r="BL40" i="5"/>
  <c r="AF41" i="5" s="1"/>
  <c r="BM40" i="5"/>
  <c r="AG41" i="5" s="1"/>
  <c r="BK40" i="5"/>
  <c r="AE41" i="5" s="1"/>
  <c r="AS41" i="5"/>
  <c r="BO40" i="5"/>
  <c r="AL41" i="5" s="1"/>
  <c r="BG40" i="5"/>
  <c r="BP40" i="5"/>
  <c r="AM41" i="5" s="1"/>
  <c r="BN40" i="5"/>
  <c r="AK41" i="5" s="1"/>
  <c r="AT41" i="5"/>
  <c r="BQ40" i="5" l="1"/>
  <c r="BR40" i="5"/>
  <c r="BY40" i="5" l="1"/>
  <c r="Q41" i="5" s="1"/>
  <c r="BZ40" i="5"/>
  <c r="R41" i="5" s="1"/>
  <c r="CA40" i="5"/>
  <c r="S41" i="5" s="1"/>
  <c r="CB40" i="5"/>
  <c r="T41" i="5" s="1"/>
  <c r="BX40" i="5"/>
  <c r="P41" i="5" s="1"/>
  <c r="BT40" i="5"/>
  <c r="I41" i="5" s="1"/>
  <c r="BU40" i="5"/>
  <c r="J41" i="5" s="1"/>
  <c r="BV40" i="5"/>
  <c r="K41" i="5" s="1"/>
  <c r="BW40" i="5"/>
  <c r="L41" i="5" s="1"/>
  <c r="BS40" i="5"/>
  <c r="H41" i="5" s="1"/>
  <c r="U41" i="5" l="1"/>
  <c r="V41" i="5" s="1"/>
  <c r="W41" i="5" s="1"/>
  <c r="M41" i="5"/>
  <c r="N41" i="5" s="1"/>
  <c r="O41" i="5" l="1"/>
  <c r="AH41" i="5"/>
  <c r="AI41" i="5" s="1"/>
  <c r="AJ41" i="5" s="1"/>
  <c r="AB41" i="5"/>
  <c r="AC41" i="5" s="1"/>
  <c r="AN41" i="5"/>
  <c r="AO41" i="5" s="1"/>
  <c r="AP41" i="5" s="1"/>
  <c r="AD41" i="5" l="1"/>
  <c r="AV41" i="5"/>
  <c r="AW41" i="5" s="1"/>
  <c r="BC41" i="5" l="1"/>
  <c r="AU42" i="5" s="1"/>
  <c r="AX41" i="5"/>
  <c r="BB41" i="5"/>
  <c r="BA41" i="5"/>
  <c r="AZ41" i="5"/>
  <c r="F41" i="5"/>
  <c r="BF41" i="5" l="1"/>
  <c r="BL41" i="5"/>
  <c r="AF42" i="5" s="1"/>
  <c r="BK41" i="5"/>
  <c r="AE42" i="5" s="1"/>
  <c r="BM41" i="5"/>
  <c r="AG42" i="5" s="1"/>
  <c r="AS42" i="5"/>
  <c r="BO41" i="5"/>
  <c r="AL42" i="5" s="1"/>
  <c r="BN41" i="5"/>
  <c r="AK42" i="5" s="1"/>
  <c r="BP41" i="5"/>
  <c r="AM42" i="5" s="1"/>
  <c r="BG41" i="5"/>
  <c r="AT42" i="5"/>
  <c r="BI41" i="5"/>
  <c r="Z42" i="5" s="1"/>
  <c r="BE41" i="5"/>
  <c r="BH41" i="5"/>
  <c r="Y42" i="5" s="1"/>
  <c r="BJ41" i="5"/>
  <c r="AA42" i="5" s="1"/>
  <c r="AR42" i="5"/>
  <c r="BQ41" i="5" l="1"/>
  <c r="BR41" i="5"/>
  <c r="BX41" i="5" l="1"/>
  <c r="P42" i="5" s="1"/>
  <c r="U42" i="5" s="1"/>
  <c r="V42" i="5" s="1"/>
  <c r="W42" i="5" s="1"/>
  <c r="CB41" i="5"/>
  <c r="T42" i="5" s="1"/>
  <c r="BY41" i="5"/>
  <c r="Q42" i="5" s="1"/>
  <c r="BZ41" i="5"/>
  <c r="R42" i="5" s="1"/>
  <c r="CA41" i="5"/>
  <c r="S42" i="5" s="1"/>
  <c r="BS41" i="5"/>
  <c r="H42" i="5" s="1"/>
  <c r="BW41" i="5"/>
  <c r="L42" i="5" s="1"/>
  <c r="BT41" i="5"/>
  <c r="I42" i="5" s="1"/>
  <c r="BU41" i="5"/>
  <c r="J42" i="5" s="1"/>
  <c r="BV41" i="5"/>
  <c r="K42" i="5" s="1"/>
  <c r="M42" i="5" l="1"/>
  <c r="N42" i="5" s="1"/>
  <c r="AH42" i="5" l="1"/>
  <c r="AI42" i="5" s="1"/>
  <c r="AJ42" i="5" s="1"/>
  <c r="AN42" i="5"/>
  <c r="AO42" i="5" s="1"/>
  <c r="AP42" i="5" s="1"/>
  <c r="O42" i="5"/>
  <c r="AB42" i="5"/>
  <c r="AC42" i="5" s="1"/>
  <c r="AD42" i="5" l="1"/>
  <c r="AV42" i="5"/>
  <c r="AW42" i="5" s="1"/>
  <c r="AZ42" i="5" l="1"/>
  <c r="BC42" i="5"/>
  <c r="AU43" i="5" s="1"/>
  <c r="F42" i="5"/>
  <c r="BA42" i="5"/>
  <c r="AX42" i="5"/>
  <c r="BB42" i="5"/>
  <c r="BF42" i="5" l="1"/>
  <c r="BL42" i="5"/>
  <c r="AF43" i="5" s="1"/>
  <c r="BM42" i="5"/>
  <c r="AG43" i="5" s="1"/>
  <c r="BK42" i="5"/>
  <c r="AE43" i="5" s="1"/>
  <c r="AS43" i="5"/>
  <c r="BP42" i="5"/>
  <c r="AM43" i="5" s="1"/>
  <c r="BO42" i="5"/>
  <c r="AL43" i="5" s="1"/>
  <c r="BG42" i="5"/>
  <c r="BN42" i="5"/>
  <c r="AK43" i="5" s="1"/>
  <c r="AT43" i="5"/>
  <c r="BJ42" i="5"/>
  <c r="AA43" i="5" s="1"/>
  <c r="BE42" i="5"/>
  <c r="BI42" i="5"/>
  <c r="Z43" i="5" s="1"/>
  <c r="BH42" i="5"/>
  <c r="Y43" i="5" s="1"/>
  <c r="AR43" i="5"/>
  <c r="BR42" i="5" l="1"/>
  <c r="BQ42" i="5"/>
  <c r="CA42" i="5" l="1"/>
  <c r="S43" i="5" s="1"/>
  <c r="BX42" i="5"/>
  <c r="P43" i="5" s="1"/>
  <c r="CB42" i="5"/>
  <c r="T43" i="5" s="1"/>
  <c r="BY42" i="5"/>
  <c r="Q43" i="5" s="1"/>
  <c r="BZ42" i="5"/>
  <c r="R43" i="5" s="1"/>
  <c r="BV42" i="5"/>
  <c r="K43" i="5" s="1"/>
  <c r="BS42" i="5"/>
  <c r="H43" i="5" s="1"/>
  <c r="BW42" i="5"/>
  <c r="L43" i="5" s="1"/>
  <c r="BT42" i="5"/>
  <c r="I43" i="5" s="1"/>
  <c r="BU42" i="5"/>
  <c r="J43" i="5" s="1"/>
  <c r="U43" i="5" l="1"/>
  <c r="V43" i="5" s="1"/>
  <c r="W43" i="5" s="1"/>
  <c r="M43" i="5"/>
  <c r="N43" i="5" s="1"/>
  <c r="AN43" i="5" l="1"/>
  <c r="AO43" i="5" s="1"/>
  <c r="AP43" i="5" s="1"/>
  <c r="O43" i="5"/>
  <c r="AB43" i="5"/>
  <c r="AC43" i="5" s="1"/>
  <c r="AH43" i="5"/>
  <c r="AI43" i="5" s="1"/>
  <c r="AJ43" i="5" s="1"/>
  <c r="AD43" i="5" l="1"/>
  <c r="AV43" i="5"/>
  <c r="AW43" i="5" s="1"/>
  <c r="AZ43" i="5" l="1"/>
  <c r="AX43" i="5"/>
  <c r="BC43" i="5"/>
  <c r="AU44" i="5" s="1"/>
  <c r="BB43" i="5"/>
  <c r="BA43" i="5"/>
  <c r="F43" i="5"/>
  <c r="BF43" i="5" l="1"/>
  <c r="BK43" i="5"/>
  <c r="AE44" i="5" s="1"/>
  <c r="BL43" i="5"/>
  <c r="AF44" i="5" s="1"/>
  <c r="BM43" i="5"/>
  <c r="AG44" i="5" s="1"/>
  <c r="AS44" i="5"/>
  <c r="BO43" i="5"/>
  <c r="AL44" i="5" s="1"/>
  <c r="BN43" i="5"/>
  <c r="AK44" i="5" s="1"/>
  <c r="BP43" i="5"/>
  <c r="AM44" i="5" s="1"/>
  <c r="BG43" i="5"/>
  <c r="AT44" i="5"/>
  <c r="BH43" i="5"/>
  <c r="Y44" i="5" s="1"/>
  <c r="BI43" i="5"/>
  <c r="Z44" i="5" s="1"/>
  <c r="BE43" i="5"/>
  <c r="BJ43" i="5"/>
  <c r="AA44" i="5" s="1"/>
  <c r="AR44" i="5"/>
  <c r="BQ43" i="5" l="1"/>
  <c r="BR43" i="5"/>
  <c r="BZ43" i="5" l="1"/>
  <c r="R44" i="5" s="1"/>
  <c r="CA43" i="5"/>
  <c r="S44" i="5" s="1"/>
  <c r="BX43" i="5"/>
  <c r="P44" i="5" s="1"/>
  <c r="CB43" i="5"/>
  <c r="T44" i="5" s="1"/>
  <c r="BY43" i="5"/>
  <c r="Q44" i="5" s="1"/>
  <c r="BU43" i="5"/>
  <c r="J44" i="5" s="1"/>
  <c r="BV43" i="5"/>
  <c r="K44" i="5" s="1"/>
  <c r="BS43" i="5"/>
  <c r="H44" i="5" s="1"/>
  <c r="BW43" i="5"/>
  <c r="L44" i="5" s="1"/>
  <c r="BT43" i="5"/>
  <c r="I44" i="5" s="1"/>
  <c r="U44" i="5" l="1"/>
  <c r="V44" i="5" s="1"/>
  <c r="W44" i="5" s="1"/>
  <c r="M44" i="5"/>
  <c r="N44" i="5" s="1"/>
  <c r="AN44" i="5" l="1"/>
  <c r="AO44" i="5" s="1"/>
  <c r="AP44" i="5" s="1"/>
  <c r="O44" i="5"/>
  <c r="AH44" i="5"/>
  <c r="AI44" i="5" s="1"/>
  <c r="AJ44" i="5" s="1"/>
  <c r="AB44" i="5"/>
  <c r="AC44" i="5" s="1"/>
  <c r="AD44" i="5" l="1"/>
  <c r="AV44" i="5"/>
  <c r="AW44" i="5" s="1"/>
  <c r="AX44" i="5" l="1"/>
  <c r="AZ44" i="5"/>
  <c r="BC44" i="5"/>
  <c r="AU45" i="5" s="1"/>
  <c r="BB44" i="5"/>
  <c r="F44" i="5"/>
  <c r="BA44" i="5"/>
  <c r="BK44" i="5" l="1"/>
  <c r="AE45" i="5" s="1"/>
  <c r="BL44" i="5"/>
  <c r="AF45" i="5" s="1"/>
  <c r="BM44" i="5"/>
  <c r="AG45" i="5" s="1"/>
  <c r="BF44" i="5"/>
  <c r="AS45" i="5"/>
  <c r="BG44" i="5"/>
  <c r="BO44" i="5"/>
  <c r="AL45" i="5" s="1"/>
  <c r="BP44" i="5"/>
  <c r="AM45" i="5" s="1"/>
  <c r="BN44" i="5"/>
  <c r="AK45" i="5" s="1"/>
  <c r="AT45" i="5"/>
  <c r="BJ44" i="5"/>
  <c r="AA45" i="5" s="1"/>
  <c r="BE44" i="5"/>
  <c r="BI44" i="5"/>
  <c r="Z45" i="5" s="1"/>
  <c r="BH44" i="5"/>
  <c r="Y45" i="5" s="1"/>
  <c r="AR45" i="5"/>
  <c r="BR44" i="5" l="1"/>
  <c r="BQ44" i="5"/>
  <c r="BY44" i="5" l="1"/>
  <c r="Q45" i="5" s="1"/>
  <c r="BZ44" i="5"/>
  <c r="R45" i="5" s="1"/>
  <c r="CA44" i="5"/>
  <c r="S45" i="5" s="1"/>
  <c r="BX44" i="5"/>
  <c r="P45" i="5" s="1"/>
  <c r="U45" i="5" s="1"/>
  <c r="V45" i="5" s="1"/>
  <c r="W45" i="5" s="1"/>
  <c r="CB44" i="5"/>
  <c r="T45" i="5" s="1"/>
  <c r="BT44" i="5"/>
  <c r="I45" i="5" s="1"/>
  <c r="BU44" i="5"/>
  <c r="J45" i="5" s="1"/>
  <c r="BV44" i="5"/>
  <c r="K45" i="5" s="1"/>
  <c r="BS44" i="5"/>
  <c r="H45" i="5" s="1"/>
  <c r="BW44" i="5"/>
  <c r="L45" i="5" s="1"/>
  <c r="M45" i="5" l="1"/>
  <c r="N45" i="5" s="1"/>
  <c r="AH45" i="5" l="1"/>
  <c r="AI45" i="5" s="1"/>
  <c r="AJ45" i="5" s="1"/>
  <c r="O45" i="5"/>
  <c r="AN45" i="5"/>
  <c r="AO45" i="5" s="1"/>
  <c r="AP45" i="5" s="1"/>
  <c r="AB45" i="5"/>
  <c r="AC45" i="5" s="1"/>
  <c r="AD45" i="5" l="1"/>
  <c r="AV45" i="5"/>
  <c r="AW45" i="5" s="1"/>
  <c r="BA45" i="5" l="1"/>
  <c r="AX45" i="5"/>
  <c r="F45" i="5"/>
  <c r="BB45" i="5"/>
  <c r="BC45" i="5"/>
  <c r="AU46" i="5" s="1"/>
  <c r="AZ45" i="5"/>
  <c r="BJ45" i="5" l="1"/>
  <c r="AA46" i="5" s="1"/>
  <c r="BH45" i="5"/>
  <c r="Y46" i="5" s="1"/>
  <c r="BI45" i="5"/>
  <c r="Z46" i="5" s="1"/>
  <c r="BE45" i="5"/>
  <c r="AR46" i="5"/>
  <c r="BF45" i="5"/>
  <c r="BK45" i="5"/>
  <c r="AE46" i="5" s="1"/>
  <c r="BM45" i="5"/>
  <c r="AG46" i="5" s="1"/>
  <c r="BL45" i="5"/>
  <c r="AF46" i="5" s="1"/>
  <c r="AS46" i="5"/>
  <c r="BN45" i="5"/>
  <c r="AK46" i="5" s="1"/>
  <c r="BG45" i="5"/>
  <c r="BO45" i="5"/>
  <c r="AL46" i="5" s="1"/>
  <c r="BP45" i="5"/>
  <c r="AM46" i="5" s="1"/>
  <c r="AT46" i="5"/>
  <c r="BQ45" i="5" l="1"/>
  <c r="BR45" i="5"/>
  <c r="BX45" i="5" l="1"/>
  <c r="P46" i="5" s="1"/>
  <c r="CB45" i="5"/>
  <c r="T46" i="5" s="1"/>
  <c r="BY45" i="5"/>
  <c r="Q46" i="5" s="1"/>
  <c r="BZ45" i="5"/>
  <c r="R46" i="5" s="1"/>
  <c r="CA45" i="5"/>
  <c r="S46" i="5" s="1"/>
  <c r="BS45" i="5"/>
  <c r="H46" i="5" s="1"/>
  <c r="BW45" i="5"/>
  <c r="L46" i="5" s="1"/>
  <c r="BT45" i="5"/>
  <c r="I46" i="5" s="1"/>
  <c r="BU45" i="5"/>
  <c r="J46" i="5" s="1"/>
  <c r="BV45" i="5"/>
  <c r="K46" i="5" s="1"/>
  <c r="U46" i="5" l="1"/>
  <c r="V46" i="5" s="1"/>
  <c r="W46" i="5" s="1"/>
  <c r="M46" i="5"/>
  <c r="N46" i="5" s="1"/>
  <c r="AB46" i="5" l="1"/>
  <c r="AC46" i="5" s="1"/>
  <c r="O46" i="5"/>
  <c r="AN46" i="5"/>
  <c r="AO46" i="5" s="1"/>
  <c r="AP46" i="5" s="1"/>
  <c r="AH46" i="5"/>
  <c r="AI46" i="5" s="1"/>
  <c r="AJ46" i="5" s="1"/>
  <c r="AD46" i="5" l="1"/>
  <c r="AV46" i="5"/>
  <c r="AW46" i="5" s="1"/>
  <c r="AZ46" i="5" l="1"/>
  <c r="BB46" i="5"/>
  <c r="AX46" i="5"/>
  <c r="BA46" i="5"/>
  <c r="F46" i="5"/>
  <c r="BC46" i="5"/>
  <c r="AU47" i="5" s="1"/>
  <c r="BG46" i="5" l="1"/>
  <c r="BN46" i="5"/>
  <c r="AK47" i="5" s="1"/>
  <c r="BP46" i="5"/>
  <c r="AM47" i="5" s="1"/>
  <c r="BO46" i="5"/>
  <c r="AL47" i="5" s="1"/>
  <c r="AT47" i="5"/>
  <c r="BF46" i="5"/>
  <c r="BM46" i="5"/>
  <c r="AG47" i="5" s="1"/>
  <c r="BL46" i="5"/>
  <c r="AF47" i="5" s="1"/>
  <c r="BK46" i="5"/>
  <c r="AE47" i="5" s="1"/>
  <c r="AS47" i="5"/>
  <c r="BE46" i="5"/>
  <c r="BI46" i="5"/>
  <c r="Z47" i="5" s="1"/>
  <c r="BJ46" i="5"/>
  <c r="AA47" i="5" s="1"/>
  <c r="BH46" i="5"/>
  <c r="Y47" i="5" s="1"/>
  <c r="AR47" i="5"/>
  <c r="BQ46" i="5" l="1"/>
  <c r="BR46" i="5"/>
  <c r="CA46" i="5" l="1"/>
  <c r="S47" i="5" s="1"/>
  <c r="BX46" i="5"/>
  <c r="P47" i="5" s="1"/>
  <c r="CB46" i="5"/>
  <c r="T47" i="5" s="1"/>
  <c r="BY46" i="5"/>
  <c r="Q47" i="5" s="1"/>
  <c r="BZ46" i="5"/>
  <c r="R47" i="5" s="1"/>
  <c r="BV46" i="5"/>
  <c r="K47" i="5" s="1"/>
  <c r="BS46" i="5"/>
  <c r="H47" i="5" s="1"/>
  <c r="BW46" i="5"/>
  <c r="L47" i="5" s="1"/>
  <c r="BT46" i="5"/>
  <c r="I47" i="5" s="1"/>
  <c r="BU46" i="5"/>
  <c r="J47" i="5" s="1"/>
  <c r="U47" i="5" l="1"/>
  <c r="V47" i="5" s="1"/>
  <c r="W47" i="5" s="1"/>
  <c r="M47" i="5"/>
  <c r="N47" i="5" s="1"/>
  <c r="AN47" i="5" l="1"/>
  <c r="AO47" i="5" s="1"/>
  <c r="AP47" i="5" s="1"/>
  <c r="AB47" i="5"/>
  <c r="AC47" i="5" s="1"/>
  <c r="AH47" i="5"/>
  <c r="AI47" i="5" s="1"/>
  <c r="AJ47" i="5" s="1"/>
  <c r="O47" i="5"/>
  <c r="AD47" i="5" l="1"/>
  <c r="AV47" i="5"/>
  <c r="AW47" i="5" s="1"/>
  <c r="AX47" i="5" l="1"/>
  <c r="BA47" i="5"/>
  <c r="BC47" i="5"/>
  <c r="AU48" i="5" s="1"/>
  <c r="BB47" i="5"/>
  <c r="AZ47" i="5"/>
  <c r="F47" i="5"/>
  <c r="BI47" i="5" l="1"/>
  <c r="Z48" i="5" s="1"/>
  <c r="BJ47" i="5"/>
  <c r="AA48" i="5" s="1"/>
  <c r="BE47" i="5"/>
  <c r="BH47" i="5"/>
  <c r="Y48" i="5" s="1"/>
  <c r="AR48" i="5"/>
  <c r="BN47" i="5"/>
  <c r="AK48" i="5" s="1"/>
  <c r="BP47" i="5"/>
  <c r="AM48" i="5" s="1"/>
  <c r="BO47" i="5"/>
  <c r="AL48" i="5" s="1"/>
  <c r="BG47" i="5"/>
  <c r="AT48" i="5"/>
  <c r="BM47" i="5"/>
  <c r="AG48" i="5" s="1"/>
  <c r="BL47" i="5"/>
  <c r="AF48" i="5" s="1"/>
  <c r="BF47" i="5"/>
  <c r="BK47" i="5"/>
  <c r="AE48" i="5" s="1"/>
  <c r="AS48" i="5"/>
  <c r="BQ47" i="5" l="1"/>
  <c r="BR47" i="5"/>
  <c r="BZ47" i="5" l="1"/>
  <c r="R48" i="5" s="1"/>
  <c r="CA47" i="5"/>
  <c r="S48" i="5" s="1"/>
  <c r="BX47" i="5"/>
  <c r="P48" i="5" s="1"/>
  <c r="CB47" i="5"/>
  <c r="T48" i="5" s="1"/>
  <c r="BY47" i="5"/>
  <c r="Q48" i="5" s="1"/>
  <c r="BU47" i="5"/>
  <c r="J48" i="5" s="1"/>
  <c r="BV47" i="5"/>
  <c r="K48" i="5" s="1"/>
  <c r="BS47" i="5"/>
  <c r="H48" i="5" s="1"/>
  <c r="BW47" i="5"/>
  <c r="L48" i="5" s="1"/>
  <c r="BT47" i="5"/>
  <c r="I48" i="5" s="1"/>
  <c r="U48" i="5" l="1"/>
  <c r="V48" i="5" s="1"/>
  <c r="W48" i="5" s="1"/>
  <c r="M48" i="5"/>
  <c r="N48" i="5" s="1"/>
  <c r="AN48" i="5" l="1"/>
  <c r="AO48" i="5" s="1"/>
  <c r="AP48" i="5" s="1"/>
  <c r="O48" i="5"/>
  <c r="AB48" i="5"/>
  <c r="AC48" i="5" s="1"/>
  <c r="AH48" i="5"/>
  <c r="AI48" i="5" s="1"/>
  <c r="AJ48" i="5" s="1"/>
  <c r="AD48" i="5" l="1"/>
  <c r="AV48" i="5"/>
  <c r="AW48" i="5" s="1"/>
  <c r="BC48" i="5" l="1"/>
  <c r="AU49" i="5" s="1"/>
  <c r="AZ48" i="5"/>
  <c r="AX48" i="5"/>
  <c r="F48" i="5"/>
  <c r="BA48" i="5"/>
  <c r="BB48" i="5"/>
  <c r="BK48" i="5" l="1"/>
  <c r="AE49" i="5" s="1"/>
  <c r="BM48" i="5"/>
  <c r="AG49" i="5" s="1"/>
  <c r="BL48" i="5"/>
  <c r="AF49" i="5" s="1"/>
  <c r="BF48" i="5"/>
  <c r="AS49" i="5"/>
  <c r="BH48" i="5"/>
  <c r="Y49" i="5" s="1"/>
  <c r="BE48" i="5"/>
  <c r="BI48" i="5"/>
  <c r="Z49" i="5" s="1"/>
  <c r="BJ48" i="5"/>
  <c r="AA49" i="5" s="1"/>
  <c r="AR49" i="5"/>
  <c r="BP48" i="5"/>
  <c r="AM49" i="5" s="1"/>
  <c r="BN48" i="5"/>
  <c r="AK49" i="5" s="1"/>
  <c r="BG48" i="5"/>
  <c r="BO48" i="5"/>
  <c r="AL49" i="5" s="1"/>
  <c r="AT49" i="5"/>
  <c r="BR48" i="5" l="1"/>
  <c r="BQ48" i="5"/>
  <c r="BY48" i="5" l="1"/>
  <c r="Q49" i="5" s="1"/>
  <c r="BZ48" i="5"/>
  <c r="R49" i="5" s="1"/>
  <c r="CA48" i="5"/>
  <c r="S49" i="5" s="1"/>
  <c r="BX48" i="5"/>
  <c r="P49" i="5" s="1"/>
  <c r="U49" i="5" s="1"/>
  <c r="V49" i="5" s="1"/>
  <c r="W49" i="5" s="1"/>
  <c r="CB48" i="5"/>
  <c r="T49" i="5" s="1"/>
  <c r="BT48" i="5"/>
  <c r="I49" i="5" s="1"/>
  <c r="BU48" i="5"/>
  <c r="J49" i="5" s="1"/>
  <c r="BV48" i="5"/>
  <c r="K49" i="5" s="1"/>
  <c r="BS48" i="5"/>
  <c r="H49" i="5" s="1"/>
  <c r="BW48" i="5"/>
  <c r="L49" i="5" s="1"/>
  <c r="M49" i="5" l="1"/>
  <c r="N49" i="5" s="1"/>
  <c r="O49" i="5" l="1"/>
  <c r="AN49" i="5"/>
  <c r="AO49" i="5" s="1"/>
  <c r="AP49" i="5" s="1"/>
  <c r="AB49" i="5"/>
  <c r="AC49" i="5" s="1"/>
  <c r="AH49" i="5"/>
  <c r="AI49" i="5" s="1"/>
  <c r="AJ49" i="5" s="1"/>
  <c r="AD49" i="5" l="1"/>
  <c r="AV49" i="5"/>
  <c r="AW49" i="5" s="1"/>
  <c r="AX49" i="5" l="1"/>
  <c r="F49" i="5"/>
  <c r="BA49" i="5"/>
  <c r="BC49" i="5"/>
  <c r="AU50" i="5" s="1"/>
  <c r="BB49" i="5"/>
  <c r="AZ49" i="5"/>
  <c r="BH49" i="5" l="1"/>
  <c r="Y50" i="5" s="1"/>
  <c r="BE49" i="5"/>
  <c r="BI49" i="5"/>
  <c r="Z50" i="5" s="1"/>
  <c r="BJ49" i="5"/>
  <c r="AA50" i="5" s="1"/>
  <c r="AR50" i="5"/>
  <c r="BO49" i="5"/>
  <c r="AL50" i="5" s="1"/>
  <c r="BG49" i="5"/>
  <c r="BN49" i="5"/>
  <c r="AK50" i="5" s="1"/>
  <c r="BP49" i="5"/>
  <c r="AM50" i="5" s="1"/>
  <c r="AT50" i="5"/>
  <c r="BF49" i="5"/>
  <c r="BL49" i="5"/>
  <c r="AF50" i="5" s="1"/>
  <c r="BK49" i="5"/>
  <c r="AE50" i="5" s="1"/>
  <c r="BM49" i="5"/>
  <c r="AG50" i="5" s="1"/>
  <c r="AS50" i="5"/>
  <c r="BR49" i="5" l="1"/>
  <c r="BQ49" i="5"/>
  <c r="BX49" i="5" l="1"/>
  <c r="P50" i="5" s="1"/>
  <c r="CB49" i="5"/>
  <c r="T50" i="5" s="1"/>
  <c r="BY49" i="5"/>
  <c r="Q50" i="5" s="1"/>
  <c r="BZ49" i="5"/>
  <c r="R50" i="5" s="1"/>
  <c r="CA49" i="5"/>
  <c r="S50" i="5" s="1"/>
  <c r="BS49" i="5"/>
  <c r="H50" i="5" s="1"/>
  <c r="BW49" i="5"/>
  <c r="L50" i="5" s="1"/>
  <c r="BT49" i="5"/>
  <c r="I50" i="5" s="1"/>
  <c r="BU49" i="5"/>
  <c r="J50" i="5" s="1"/>
  <c r="BV49" i="5"/>
  <c r="K50" i="5" s="1"/>
  <c r="U50" i="5" l="1"/>
  <c r="V50" i="5" s="1"/>
  <c r="W50" i="5" s="1"/>
  <c r="M50" i="5"/>
  <c r="N50" i="5" s="1"/>
  <c r="O50" i="5" l="1"/>
  <c r="AH50" i="5"/>
  <c r="AI50" i="5" s="1"/>
  <c r="AJ50" i="5" s="1"/>
  <c r="AN50" i="5"/>
  <c r="AO50" i="5" s="1"/>
  <c r="AP50" i="5" s="1"/>
  <c r="AB50" i="5"/>
  <c r="AC50" i="5" s="1"/>
  <c r="AD50" i="5" l="1"/>
  <c r="AV50" i="5"/>
  <c r="AW50" i="5" s="1"/>
  <c r="AX50" i="5" l="1"/>
  <c r="BC50" i="5"/>
  <c r="AU51" i="5" s="1"/>
  <c r="AZ50" i="5"/>
  <c r="BB50" i="5"/>
  <c r="BA50" i="5"/>
  <c r="F50" i="5"/>
  <c r="BL50" i="5" l="1"/>
  <c r="AF51" i="5" s="1"/>
  <c r="BF50" i="5"/>
  <c r="BM50" i="5"/>
  <c r="AG51" i="5" s="1"/>
  <c r="BK50" i="5"/>
  <c r="AE51" i="5" s="1"/>
  <c r="AS51" i="5"/>
  <c r="BN50" i="5"/>
  <c r="AK51" i="5" s="1"/>
  <c r="BP50" i="5"/>
  <c r="AM51" i="5" s="1"/>
  <c r="BG50" i="5"/>
  <c r="BO50" i="5"/>
  <c r="AL51" i="5" s="1"/>
  <c r="AT51" i="5"/>
  <c r="BH50" i="5"/>
  <c r="Y51" i="5" s="1"/>
  <c r="BI50" i="5"/>
  <c r="Z51" i="5" s="1"/>
  <c r="BE50" i="5"/>
  <c r="BJ50" i="5"/>
  <c r="AA51" i="5" s="1"/>
  <c r="AR51" i="5"/>
  <c r="BQ50" i="5" l="1"/>
  <c r="BR50" i="5"/>
  <c r="CA50" i="5" l="1"/>
  <c r="S51" i="5" s="1"/>
  <c r="BX50" i="5"/>
  <c r="P51" i="5" s="1"/>
  <c r="CB50" i="5"/>
  <c r="T51" i="5" s="1"/>
  <c r="BY50" i="5"/>
  <c r="Q51" i="5" s="1"/>
  <c r="BZ50" i="5"/>
  <c r="R51" i="5" s="1"/>
  <c r="BV50" i="5"/>
  <c r="K51" i="5" s="1"/>
  <c r="BS50" i="5"/>
  <c r="H51" i="5" s="1"/>
  <c r="BW50" i="5"/>
  <c r="L51" i="5" s="1"/>
  <c r="BT50" i="5"/>
  <c r="I51" i="5" s="1"/>
  <c r="BU50" i="5"/>
  <c r="J51" i="5" s="1"/>
  <c r="U51" i="5" l="1"/>
  <c r="V51" i="5" s="1"/>
  <c r="W51" i="5" s="1"/>
  <c r="M51" i="5"/>
  <c r="N51" i="5" s="1"/>
  <c r="O51" i="5" l="1"/>
  <c r="AB51" i="5"/>
  <c r="AC51" i="5" s="1"/>
  <c r="AN51" i="5"/>
  <c r="AO51" i="5" s="1"/>
  <c r="AP51" i="5" s="1"/>
  <c r="AH51" i="5"/>
  <c r="AI51" i="5" s="1"/>
  <c r="AJ51" i="5" s="1"/>
  <c r="AD51" i="5" l="1"/>
  <c r="AV51" i="5"/>
  <c r="AW51" i="5" s="1"/>
  <c r="AZ51" i="5" l="1"/>
  <c r="BB51" i="5"/>
  <c r="AX51" i="5"/>
  <c r="BA51" i="5"/>
  <c r="F51" i="5"/>
  <c r="BC51" i="5"/>
  <c r="AU52" i="5" s="1"/>
  <c r="BN51" i="5" l="1"/>
  <c r="AK52" i="5" s="1"/>
  <c r="BO51" i="5"/>
  <c r="AL52" i="5" s="1"/>
  <c r="BG51" i="5"/>
  <c r="BP51" i="5"/>
  <c r="AM52" i="5" s="1"/>
  <c r="AT52" i="5"/>
  <c r="BK51" i="5"/>
  <c r="AE52" i="5" s="1"/>
  <c r="BL51" i="5"/>
  <c r="AF52" i="5" s="1"/>
  <c r="BF51" i="5"/>
  <c r="BM51" i="5"/>
  <c r="AG52" i="5" s="1"/>
  <c r="AS52" i="5"/>
  <c r="BE51" i="5"/>
  <c r="BH51" i="5"/>
  <c r="Y52" i="5" s="1"/>
  <c r="BI51" i="5"/>
  <c r="Z52" i="5" s="1"/>
  <c r="BJ51" i="5"/>
  <c r="AA52" i="5" s="1"/>
  <c r="AR52" i="5"/>
  <c r="BQ51" i="5" l="1"/>
  <c r="BR51" i="5"/>
  <c r="BZ51" i="5" l="1"/>
  <c r="R52" i="5" s="1"/>
  <c r="CA51" i="5"/>
  <c r="S52" i="5" s="1"/>
  <c r="BX51" i="5"/>
  <c r="P52" i="5" s="1"/>
  <c r="CB51" i="5"/>
  <c r="T52" i="5" s="1"/>
  <c r="BY51" i="5"/>
  <c r="Q52" i="5" s="1"/>
  <c r="BU51" i="5"/>
  <c r="J52" i="5" s="1"/>
  <c r="BV51" i="5"/>
  <c r="K52" i="5" s="1"/>
  <c r="BS51" i="5"/>
  <c r="H52" i="5" s="1"/>
  <c r="BW51" i="5"/>
  <c r="L52" i="5" s="1"/>
  <c r="BT51" i="5"/>
  <c r="I52" i="5" s="1"/>
  <c r="U52" i="5" l="1"/>
  <c r="V52" i="5" s="1"/>
  <c r="W52" i="5" s="1"/>
  <c r="M52" i="5"/>
  <c r="N52" i="5" s="1"/>
  <c r="AH52" i="5" l="1"/>
  <c r="AI52" i="5" s="1"/>
  <c r="AJ52" i="5" s="1"/>
  <c r="O52" i="5"/>
  <c r="AB52" i="5"/>
  <c r="AC52" i="5" s="1"/>
  <c r="AN52" i="5"/>
  <c r="AO52" i="5" s="1"/>
  <c r="AP52" i="5" s="1"/>
  <c r="AD52" i="5" l="1"/>
  <c r="AV52" i="5"/>
  <c r="AW52" i="5" s="1"/>
  <c r="BA52" i="5" l="1"/>
  <c r="AZ52" i="5"/>
  <c r="BB52" i="5"/>
  <c r="BC52" i="5"/>
  <c r="AU53" i="5" s="1"/>
  <c r="F52" i="5"/>
  <c r="AX52" i="5"/>
  <c r="BE52" i="5" l="1"/>
  <c r="BI52" i="5"/>
  <c r="Z53" i="5" s="1"/>
  <c r="BH52" i="5"/>
  <c r="Y53" i="5" s="1"/>
  <c r="BJ52" i="5"/>
  <c r="AA53" i="5" s="1"/>
  <c r="AR53" i="5"/>
  <c r="BM52" i="5"/>
  <c r="AG53" i="5" s="1"/>
  <c r="BK52" i="5"/>
  <c r="AE53" i="5" s="1"/>
  <c r="BF52" i="5"/>
  <c r="BL52" i="5"/>
  <c r="AF53" i="5" s="1"/>
  <c r="AS53" i="5"/>
  <c r="BN52" i="5"/>
  <c r="AK53" i="5" s="1"/>
  <c r="BO52" i="5"/>
  <c r="AL53" i="5" s="1"/>
  <c r="BG52" i="5"/>
  <c r="BP52" i="5"/>
  <c r="AM53" i="5" s="1"/>
  <c r="AT53" i="5"/>
  <c r="BR52" i="5" l="1"/>
  <c r="BQ52" i="5"/>
  <c r="BY52" i="5" l="1"/>
  <c r="Q53" i="5" s="1"/>
  <c r="BZ52" i="5"/>
  <c r="R53" i="5" s="1"/>
  <c r="CA52" i="5"/>
  <c r="S53" i="5" s="1"/>
  <c r="BX52" i="5"/>
  <c r="P53" i="5" s="1"/>
  <c r="U53" i="5" s="1"/>
  <c r="V53" i="5" s="1"/>
  <c r="W53" i="5" s="1"/>
  <c r="CB52" i="5"/>
  <c r="T53" i="5" s="1"/>
  <c r="BT52" i="5"/>
  <c r="I53" i="5" s="1"/>
  <c r="BU52" i="5"/>
  <c r="J53" i="5" s="1"/>
  <c r="BV52" i="5"/>
  <c r="K53" i="5" s="1"/>
  <c r="BS52" i="5"/>
  <c r="H53" i="5" s="1"/>
  <c r="BW52" i="5"/>
  <c r="L53" i="5" s="1"/>
  <c r="M53" i="5" l="1"/>
  <c r="N53" i="5" s="1"/>
  <c r="AN53" i="5" l="1"/>
  <c r="AO53" i="5" s="1"/>
  <c r="AP53" i="5" s="1"/>
  <c r="AB53" i="5"/>
  <c r="AC53" i="5" s="1"/>
  <c r="O53" i="5"/>
  <c r="AH53" i="5"/>
  <c r="AI53" i="5" s="1"/>
  <c r="AJ53" i="5" s="1"/>
  <c r="AD53" i="5" l="1"/>
  <c r="AV53" i="5"/>
  <c r="AW53" i="5" s="1"/>
  <c r="AZ53" i="5" l="1"/>
  <c r="BB53" i="5"/>
  <c r="BA53" i="5"/>
  <c r="BC53" i="5"/>
  <c r="AU54" i="5" s="1"/>
  <c r="AX53" i="5"/>
  <c r="F53" i="5"/>
  <c r="BP53" i="5" l="1"/>
  <c r="AM54" i="5" s="1"/>
  <c r="BG53" i="5"/>
  <c r="BN53" i="5"/>
  <c r="AK54" i="5" s="1"/>
  <c r="BO53" i="5"/>
  <c r="AL54" i="5" s="1"/>
  <c r="AT54" i="5"/>
  <c r="BF53" i="5"/>
  <c r="BK53" i="5"/>
  <c r="AE54" i="5" s="1"/>
  <c r="BL53" i="5"/>
  <c r="AF54" i="5" s="1"/>
  <c r="BM53" i="5"/>
  <c r="AG54" i="5" s="1"/>
  <c r="AS54" i="5"/>
  <c r="BH53" i="5"/>
  <c r="Y54" i="5" s="1"/>
  <c r="BI53" i="5"/>
  <c r="Z54" i="5" s="1"/>
  <c r="BJ53" i="5"/>
  <c r="AA54" i="5" s="1"/>
  <c r="BE53" i="5"/>
  <c r="AR54" i="5"/>
  <c r="BR53" i="5" l="1"/>
  <c r="BQ53" i="5"/>
  <c r="BX53" i="5" l="1"/>
  <c r="P54" i="5" s="1"/>
  <c r="CB53" i="5"/>
  <c r="T54" i="5" s="1"/>
  <c r="BY53" i="5"/>
  <c r="Q54" i="5" s="1"/>
  <c r="BZ53" i="5"/>
  <c r="R54" i="5" s="1"/>
  <c r="CA53" i="5"/>
  <c r="S54" i="5" s="1"/>
  <c r="BS53" i="5"/>
  <c r="H54" i="5" s="1"/>
  <c r="BW53" i="5"/>
  <c r="L54" i="5" s="1"/>
  <c r="BT53" i="5"/>
  <c r="I54" i="5" s="1"/>
  <c r="BU53" i="5"/>
  <c r="J54" i="5" s="1"/>
  <c r="BV53" i="5"/>
  <c r="K54" i="5" s="1"/>
  <c r="U54" i="5" l="1"/>
  <c r="V54" i="5" s="1"/>
  <c r="W54" i="5" s="1"/>
  <c r="M54" i="5"/>
  <c r="N54" i="5" s="1"/>
  <c r="AN54" i="5" l="1"/>
  <c r="AO54" i="5" s="1"/>
  <c r="AP54" i="5" s="1"/>
  <c r="AH54" i="5"/>
  <c r="AI54" i="5" s="1"/>
  <c r="AJ54" i="5" s="1"/>
  <c r="O54" i="5"/>
  <c r="AB54" i="5"/>
  <c r="AC54" i="5" s="1"/>
  <c r="AD54" i="5" l="1"/>
  <c r="AV54" i="5"/>
  <c r="AW54" i="5" s="1"/>
  <c r="AX54" i="5" l="1"/>
  <c r="BC54" i="5"/>
  <c r="AU55" i="5" s="1"/>
  <c r="AZ54" i="5"/>
  <c r="BA54" i="5"/>
  <c r="BB54" i="5"/>
  <c r="F54" i="5"/>
  <c r="BN54" i="5" l="1"/>
  <c r="AK55" i="5" s="1"/>
  <c r="BP54" i="5"/>
  <c r="AM55" i="5" s="1"/>
  <c r="BG54" i="5"/>
  <c r="BO54" i="5"/>
  <c r="AL55" i="5" s="1"/>
  <c r="AT55" i="5"/>
  <c r="BE54" i="5"/>
  <c r="BJ54" i="5"/>
  <c r="AA55" i="5" s="1"/>
  <c r="BH54" i="5"/>
  <c r="Y55" i="5" s="1"/>
  <c r="BI54" i="5"/>
  <c r="Z55" i="5" s="1"/>
  <c r="AR55" i="5"/>
  <c r="BM54" i="5"/>
  <c r="AG55" i="5" s="1"/>
  <c r="BK54" i="5"/>
  <c r="AE55" i="5" s="1"/>
  <c r="BF54" i="5"/>
  <c r="BL54" i="5"/>
  <c r="AF55" i="5" s="1"/>
  <c r="AS55" i="5"/>
  <c r="BQ54" i="5" l="1"/>
  <c r="BR54" i="5"/>
  <c r="CA54" i="5" l="1"/>
  <c r="S55" i="5" s="1"/>
  <c r="BX54" i="5"/>
  <c r="P55" i="5" s="1"/>
  <c r="CB54" i="5"/>
  <c r="T55" i="5" s="1"/>
  <c r="BY54" i="5"/>
  <c r="Q55" i="5" s="1"/>
  <c r="BZ54" i="5"/>
  <c r="R55" i="5" s="1"/>
  <c r="BV54" i="5"/>
  <c r="K55" i="5" s="1"/>
  <c r="BS54" i="5"/>
  <c r="H55" i="5" s="1"/>
  <c r="BW54" i="5"/>
  <c r="L55" i="5" s="1"/>
  <c r="BT54" i="5"/>
  <c r="I55" i="5" s="1"/>
  <c r="BU54" i="5"/>
  <c r="J55" i="5" s="1"/>
  <c r="U55" i="5" l="1"/>
  <c r="V55" i="5" s="1"/>
  <c r="W55" i="5" s="1"/>
  <c r="M55" i="5"/>
  <c r="N55" i="5" s="1"/>
  <c r="AH55" i="5" l="1"/>
  <c r="AI55" i="5" s="1"/>
  <c r="AJ55" i="5" s="1"/>
  <c r="AN55" i="5"/>
  <c r="AO55" i="5" s="1"/>
  <c r="AP55" i="5" s="1"/>
  <c r="O55" i="5"/>
  <c r="AB55" i="5"/>
  <c r="AC55" i="5" s="1"/>
  <c r="AD55" i="5" l="1"/>
  <c r="AV55" i="5"/>
  <c r="AW55" i="5" s="1"/>
  <c r="AX55" i="5" l="1"/>
  <c r="BC55" i="5"/>
  <c r="AU56" i="5" s="1"/>
  <c r="F55" i="5"/>
  <c r="BB55" i="5"/>
  <c r="AZ55" i="5"/>
  <c r="BA55" i="5"/>
  <c r="BK55" i="5" l="1"/>
  <c r="AE56" i="5" s="1"/>
  <c r="BF55" i="5"/>
  <c r="BL55" i="5"/>
  <c r="AF56" i="5" s="1"/>
  <c r="BM55" i="5"/>
  <c r="AG56" i="5" s="1"/>
  <c r="AS56" i="5"/>
  <c r="BJ55" i="5"/>
  <c r="AA56" i="5" s="1"/>
  <c r="BE55" i="5"/>
  <c r="BH55" i="5"/>
  <c r="Y56" i="5" s="1"/>
  <c r="BI55" i="5"/>
  <c r="Z56" i="5" s="1"/>
  <c r="AR56" i="5"/>
  <c r="BN55" i="5"/>
  <c r="AK56" i="5" s="1"/>
  <c r="BG55" i="5"/>
  <c r="BP55" i="5"/>
  <c r="AM56" i="5" s="1"/>
  <c r="BO55" i="5"/>
  <c r="AL56" i="5" s="1"/>
  <c r="AT56" i="5"/>
  <c r="BR55" i="5" l="1"/>
  <c r="BQ55" i="5"/>
  <c r="BZ55" i="5" l="1"/>
  <c r="R56" i="5" s="1"/>
  <c r="CA55" i="5"/>
  <c r="S56" i="5" s="1"/>
  <c r="BX55" i="5"/>
  <c r="P56" i="5" s="1"/>
  <c r="CB55" i="5"/>
  <c r="T56" i="5" s="1"/>
  <c r="BY55" i="5"/>
  <c r="Q56" i="5" s="1"/>
  <c r="BU55" i="5"/>
  <c r="J56" i="5" s="1"/>
  <c r="BV55" i="5"/>
  <c r="K56" i="5" s="1"/>
  <c r="BS55" i="5"/>
  <c r="H56" i="5" s="1"/>
  <c r="BW55" i="5"/>
  <c r="L56" i="5" s="1"/>
  <c r="BT55" i="5"/>
  <c r="I56" i="5" s="1"/>
  <c r="U56" i="5" l="1"/>
  <c r="V56" i="5" s="1"/>
  <c r="W56" i="5" s="1"/>
  <c r="M56" i="5"/>
  <c r="N56" i="5" s="1"/>
  <c r="O56" i="5" l="1"/>
  <c r="AH56" i="5"/>
  <c r="AI56" i="5" s="1"/>
  <c r="AJ56" i="5" s="1"/>
  <c r="AB56" i="5"/>
  <c r="AC56" i="5" s="1"/>
  <c r="AN56" i="5"/>
  <c r="AO56" i="5" s="1"/>
  <c r="AP56" i="5" s="1"/>
  <c r="AD56" i="5" l="1"/>
  <c r="AV56" i="5"/>
  <c r="AW56" i="5" s="1"/>
  <c r="BA56" i="5" l="1"/>
  <c r="AX56" i="5"/>
  <c r="BB56" i="5"/>
  <c r="AZ56" i="5"/>
  <c r="F56" i="5"/>
  <c r="BC56" i="5"/>
  <c r="AU57" i="5" s="1"/>
  <c r="BI56" i="5" l="1"/>
  <c r="Z57" i="5" s="1"/>
  <c r="BJ56" i="5"/>
  <c r="AA57" i="5" s="1"/>
  <c r="BE56" i="5"/>
  <c r="BH56" i="5"/>
  <c r="Y57" i="5" s="1"/>
  <c r="AR57" i="5"/>
  <c r="BK56" i="5"/>
  <c r="AE57" i="5" s="1"/>
  <c r="BF56" i="5"/>
  <c r="BL56" i="5"/>
  <c r="AF57" i="5" s="1"/>
  <c r="BM56" i="5"/>
  <c r="AG57" i="5" s="1"/>
  <c r="AS57" i="5"/>
  <c r="BN56" i="5"/>
  <c r="AK57" i="5" s="1"/>
  <c r="BO56" i="5"/>
  <c r="AL57" i="5" s="1"/>
  <c r="BG56" i="5"/>
  <c r="BP56" i="5"/>
  <c r="AM57" i="5" s="1"/>
  <c r="AT57" i="5"/>
  <c r="BR56" i="5" l="1"/>
  <c r="BQ56" i="5"/>
  <c r="BY56" i="5" l="1"/>
  <c r="Q57" i="5" s="1"/>
  <c r="BZ56" i="5"/>
  <c r="R57" i="5" s="1"/>
  <c r="CA56" i="5"/>
  <c r="S57" i="5" s="1"/>
  <c r="CB56" i="5"/>
  <c r="T57" i="5" s="1"/>
  <c r="BX56" i="5"/>
  <c r="P57" i="5" s="1"/>
  <c r="BT56" i="5"/>
  <c r="I57" i="5" s="1"/>
  <c r="BU56" i="5"/>
  <c r="J57" i="5" s="1"/>
  <c r="BV56" i="5"/>
  <c r="K57" i="5" s="1"/>
  <c r="BW56" i="5"/>
  <c r="L57" i="5" s="1"/>
  <c r="BS56" i="5"/>
  <c r="H57" i="5" s="1"/>
  <c r="U57" i="5" l="1"/>
  <c r="V57" i="5" s="1"/>
  <c r="W57" i="5" s="1"/>
  <c r="M57" i="5"/>
  <c r="N57" i="5" s="1"/>
  <c r="AB57" i="5" l="1"/>
  <c r="AC57" i="5" s="1"/>
  <c r="O57" i="5"/>
  <c r="AH57" i="5"/>
  <c r="AI57" i="5" s="1"/>
  <c r="AJ57" i="5" s="1"/>
  <c r="AN57" i="5"/>
  <c r="AO57" i="5" s="1"/>
  <c r="AP57" i="5" s="1"/>
  <c r="AD57" i="5" l="1"/>
  <c r="AV57" i="5"/>
  <c r="AW57" i="5" s="1"/>
  <c r="BB57" i="5" l="1"/>
  <c r="F57" i="5"/>
  <c r="BA57" i="5"/>
  <c r="AX57" i="5"/>
  <c r="BC57" i="5"/>
  <c r="AU58" i="5" s="1"/>
  <c r="AZ57" i="5"/>
  <c r="BJ57" i="5" l="1"/>
  <c r="AA58" i="5" s="1"/>
  <c r="BH57" i="5"/>
  <c r="Y58" i="5" s="1"/>
  <c r="BI57" i="5"/>
  <c r="Z58" i="5" s="1"/>
  <c r="BE57" i="5"/>
  <c r="AR58" i="5"/>
  <c r="BK57" i="5"/>
  <c r="AE58" i="5" s="1"/>
  <c r="BL57" i="5"/>
  <c r="AF58" i="5" s="1"/>
  <c r="BF57" i="5"/>
  <c r="BM57" i="5"/>
  <c r="AG58" i="5" s="1"/>
  <c r="AS58" i="5"/>
  <c r="BO57" i="5"/>
  <c r="AL58" i="5" s="1"/>
  <c r="BG57" i="5"/>
  <c r="BP57" i="5"/>
  <c r="AM58" i="5" s="1"/>
  <c r="BN57" i="5"/>
  <c r="AK58" i="5" s="1"/>
  <c r="AT58" i="5"/>
  <c r="BR57" i="5" l="1"/>
  <c r="BQ57" i="5"/>
  <c r="BX57" i="5" l="1"/>
  <c r="P58" i="5" s="1"/>
  <c r="CB57" i="5"/>
  <c r="T58" i="5" s="1"/>
  <c r="BY57" i="5"/>
  <c r="Q58" i="5" s="1"/>
  <c r="BZ57" i="5"/>
  <c r="R58" i="5" s="1"/>
  <c r="CA57" i="5"/>
  <c r="S58" i="5" s="1"/>
  <c r="BS57" i="5"/>
  <c r="H58" i="5" s="1"/>
  <c r="BW57" i="5"/>
  <c r="L58" i="5" s="1"/>
  <c r="BT57" i="5"/>
  <c r="I58" i="5" s="1"/>
  <c r="BU57" i="5"/>
  <c r="J58" i="5" s="1"/>
  <c r="BV57" i="5"/>
  <c r="K58" i="5" s="1"/>
  <c r="U58" i="5" l="1"/>
  <c r="V58" i="5" s="1"/>
  <c r="W58" i="5" s="1"/>
  <c r="M58" i="5"/>
  <c r="N58" i="5" s="1"/>
  <c r="O58" i="5" l="1"/>
  <c r="AN58" i="5"/>
  <c r="AO58" i="5" s="1"/>
  <c r="AP58" i="5" s="1"/>
  <c r="AH58" i="5"/>
  <c r="AI58" i="5" s="1"/>
  <c r="AJ58" i="5" s="1"/>
  <c r="AB58" i="5"/>
  <c r="AC58" i="5" s="1"/>
  <c r="AD58" i="5" l="1"/>
  <c r="AV58" i="5"/>
  <c r="AW58" i="5" s="1"/>
  <c r="F58" i="5" l="1"/>
  <c r="BC58" i="5"/>
  <c r="AU59" i="5" s="1"/>
  <c r="BA58" i="5"/>
  <c r="BB58" i="5"/>
  <c r="AX58" i="5"/>
  <c r="AZ58" i="5"/>
  <c r="BN58" i="5" l="1"/>
  <c r="AK59" i="5" s="1"/>
  <c r="BG58" i="5"/>
  <c r="BO58" i="5"/>
  <c r="AL59" i="5" s="1"/>
  <c r="BP58" i="5"/>
  <c r="AM59" i="5" s="1"/>
  <c r="AT59" i="5"/>
  <c r="BK58" i="5"/>
  <c r="AE59" i="5" s="1"/>
  <c r="BM58" i="5"/>
  <c r="AG59" i="5" s="1"/>
  <c r="BF58" i="5"/>
  <c r="BL58" i="5"/>
  <c r="AF59" i="5" s="1"/>
  <c r="AS59" i="5"/>
  <c r="BJ58" i="5"/>
  <c r="AA59" i="5" s="1"/>
  <c r="BH58" i="5"/>
  <c r="Y59" i="5" s="1"/>
  <c r="BE58" i="5"/>
  <c r="BI58" i="5"/>
  <c r="Z59" i="5" s="1"/>
  <c r="AR59" i="5"/>
  <c r="BR58" i="5" l="1"/>
  <c r="BQ58" i="5"/>
  <c r="CA58" i="5" l="1"/>
  <c r="S59" i="5" s="1"/>
  <c r="BX58" i="5"/>
  <c r="P59" i="5" s="1"/>
  <c r="CB58" i="5"/>
  <c r="T59" i="5" s="1"/>
  <c r="BY58" i="5"/>
  <c r="Q59" i="5" s="1"/>
  <c r="BZ58" i="5"/>
  <c r="R59" i="5" s="1"/>
  <c r="BV58" i="5"/>
  <c r="K59" i="5" s="1"/>
  <c r="BS58" i="5"/>
  <c r="H59" i="5" s="1"/>
  <c r="BW58" i="5"/>
  <c r="L59" i="5" s="1"/>
  <c r="BT58" i="5"/>
  <c r="I59" i="5" s="1"/>
  <c r="BU58" i="5"/>
  <c r="J59" i="5" s="1"/>
  <c r="U59" i="5" l="1"/>
  <c r="V59" i="5" s="1"/>
  <c r="W59" i="5" s="1"/>
  <c r="M59" i="5"/>
  <c r="N59" i="5" s="1"/>
  <c r="AH59" i="5" l="1"/>
  <c r="AI59" i="5" s="1"/>
  <c r="AJ59" i="5" s="1"/>
  <c r="AB59" i="5"/>
  <c r="AC59" i="5" s="1"/>
  <c r="AN59" i="5"/>
  <c r="AO59" i="5" s="1"/>
  <c r="AP59" i="5" s="1"/>
  <c r="O59" i="5"/>
  <c r="AD59" i="5" l="1"/>
  <c r="AV59" i="5"/>
  <c r="AW59" i="5" s="1"/>
  <c r="BA59" i="5" l="1"/>
  <c r="AX59" i="5"/>
  <c r="F59" i="5"/>
  <c r="AZ59" i="5"/>
  <c r="BC59" i="5"/>
  <c r="AU60" i="5" s="1"/>
  <c r="BB59" i="5"/>
  <c r="BO59" i="5" l="1"/>
  <c r="AL60" i="5" s="1"/>
  <c r="BP59" i="5"/>
  <c r="AM60" i="5" s="1"/>
  <c r="BG59" i="5"/>
  <c r="BN59" i="5"/>
  <c r="AK60" i="5" s="1"/>
  <c r="AT60" i="5"/>
  <c r="BH59" i="5"/>
  <c r="Y60" i="5" s="1"/>
  <c r="BJ59" i="5"/>
  <c r="AA60" i="5" s="1"/>
  <c r="BI59" i="5"/>
  <c r="Z60" i="5" s="1"/>
  <c r="BE59" i="5"/>
  <c r="AR60" i="5"/>
  <c r="BF59" i="5"/>
  <c r="BK59" i="5"/>
  <c r="AE60" i="5" s="1"/>
  <c r="BM59" i="5"/>
  <c r="AG60" i="5" s="1"/>
  <c r="BL59" i="5"/>
  <c r="AF60" i="5" s="1"/>
  <c r="AS60" i="5"/>
  <c r="BR59" i="5" l="1"/>
  <c r="BQ59" i="5"/>
  <c r="BZ59" i="5" l="1"/>
  <c r="R60" i="5" s="1"/>
  <c r="CA59" i="5"/>
  <c r="S60" i="5" s="1"/>
  <c r="BX59" i="5"/>
  <c r="P60" i="5" s="1"/>
  <c r="CB59" i="5"/>
  <c r="T60" i="5" s="1"/>
  <c r="BY59" i="5"/>
  <c r="Q60" i="5" s="1"/>
  <c r="BU59" i="5"/>
  <c r="J60" i="5" s="1"/>
  <c r="BV59" i="5"/>
  <c r="K60" i="5" s="1"/>
  <c r="BS59" i="5"/>
  <c r="H60" i="5" s="1"/>
  <c r="BW59" i="5"/>
  <c r="L60" i="5" s="1"/>
  <c r="BT59" i="5"/>
  <c r="I60" i="5" s="1"/>
  <c r="U60" i="5" l="1"/>
  <c r="V60" i="5" s="1"/>
  <c r="W60" i="5" s="1"/>
  <c r="M60" i="5"/>
  <c r="N60" i="5" s="1"/>
  <c r="AN60" i="5" l="1"/>
  <c r="AO60" i="5" s="1"/>
  <c r="AP60" i="5" s="1"/>
  <c r="AH60" i="5"/>
  <c r="AI60" i="5" s="1"/>
  <c r="AJ60" i="5" s="1"/>
  <c r="O60" i="5"/>
  <c r="AB60" i="5"/>
  <c r="AC60" i="5" s="1"/>
  <c r="AD60" i="5" l="1"/>
  <c r="AV60" i="5"/>
  <c r="AW60" i="5" s="1"/>
  <c r="AZ60" i="5" l="1"/>
  <c r="BB60" i="5"/>
  <c r="BC60" i="5"/>
  <c r="AU61" i="5" s="1"/>
  <c r="BA60" i="5"/>
  <c r="F60" i="5"/>
  <c r="AX60" i="5"/>
  <c r="BM60" i="5" l="1"/>
  <c r="AG61" i="5" s="1"/>
  <c r="BK60" i="5"/>
  <c r="AE61" i="5" s="1"/>
  <c r="BL60" i="5"/>
  <c r="AF61" i="5" s="1"/>
  <c r="BF60" i="5"/>
  <c r="AS61" i="5"/>
  <c r="BG60" i="5"/>
  <c r="BP60" i="5"/>
  <c r="AM61" i="5" s="1"/>
  <c r="BN60" i="5"/>
  <c r="AK61" i="5" s="1"/>
  <c r="BO60" i="5"/>
  <c r="AL61" i="5" s="1"/>
  <c r="AT61" i="5"/>
  <c r="BE60" i="5"/>
  <c r="BH60" i="5"/>
  <c r="Y61" i="5" s="1"/>
  <c r="BJ60" i="5"/>
  <c r="AA61" i="5" s="1"/>
  <c r="BI60" i="5"/>
  <c r="Z61" i="5" s="1"/>
  <c r="AR61" i="5"/>
  <c r="BR60" i="5" l="1"/>
  <c r="BQ60" i="5"/>
  <c r="BY60" i="5" l="1"/>
  <c r="Q61" i="5" s="1"/>
  <c r="BZ60" i="5"/>
  <c r="R61" i="5" s="1"/>
  <c r="CA60" i="5"/>
  <c r="S61" i="5" s="1"/>
  <c r="BX60" i="5"/>
  <c r="P61" i="5" s="1"/>
  <c r="CB60" i="5"/>
  <c r="T61" i="5" s="1"/>
  <c r="BT60" i="5"/>
  <c r="I61" i="5" s="1"/>
  <c r="BU60" i="5"/>
  <c r="J61" i="5" s="1"/>
  <c r="BV60" i="5"/>
  <c r="K61" i="5" s="1"/>
  <c r="BS60" i="5"/>
  <c r="H61" i="5" s="1"/>
  <c r="BW60" i="5"/>
  <c r="L61" i="5" s="1"/>
  <c r="U61" i="5" l="1"/>
  <c r="V61" i="5" s="1"/>
  <c r="W61" i="5" s="1"/>
  <c r="M61" i="5"/>
  <c r="N61" i="5" s="1"/>
  <c r="AN61" i="5" l="1"/>
  <c r="AO61" i="5" s="1"/>
  <c r="AP61" i="5" s="1"/>
  <c r="AB61" i="5"/>
  <c r="AC61" i="5" s="1"/>
  <c r="O61" i="5"/>
  <c r="AH61" i="5"/>
  <c r="AI61" i="5" s="1"/>
  <c r="AJ61" i="5" s="1"/>
  <c r="AD61" i="5" l="1"/>
  <c r="AV61" i="5"/>
  <c r="AW61" i="5" s="1"/>
  <c r="AX61" i="5" l="1"/>
  <c r="BC61" i="5"/>
  <c r="AU62" i="5" s="1"/>
  <c r="AZ61" i="5"/>
  <c r="BA61" i="5"/>
  <c r="F61" i="5"/>
  <c r="BB61" i="5"/>
  <c r="BN61" i="5" l="1"/>
  <c r="AK62" i="5" s="1"/>
  <c r="BG61" i="5"/>
  <c r="BO61" i="5"/>
  <c r="AL62" i="5" s="1"/>
  <c r="BP61" i="5"/>
  <c r="AM62" i="5" s="1"/>
  <c r="AT62" i="5"/>
  <c r="BL61" i="5"/>
  <c r="AF62" i="5" s="1"/>
  <c r="BF61" i="5"/>
  <c r="BK61" i="5"/>
  <c r="AE62" i="5" s="1"/>
  <c r="BM61" i="5"/>
  <c r="AG62" i="5" s="1"/>
  <c r="AS62" i="5"/>
  <c r="BE61" i="5"/>
  <c r="BH61" i="5"/>
  <c r="Y62" i="5" s="1"/>
  <c r="BI61" i="5"/>
  <c r="Z62" i="5" s="1"/>
  <c r="BJ61" i="5"/>
  <c r="AA62" i="5" s="1"/>
  <c r="AR62" i="5"/>
  <c r="BR61" i="5" l="1"/>
  <c r="BQ61" i="5"/>
  <c r="BX61" i="5" l="1"/>
  <c r="P62" i="5" s="1"/>
  <c r="CB61" i="5"/>
  <c r="T62" i="5" s="1"/>
  <c r="BY61" i="5"/>
  <c r="Q62" i="5" s="1"/>
  <c r="BZ61" i="5"/>
  <c r="R62" i="5" s="1"/>
  <c r="CA61" i="5"/>
  <c r="S62" i="5" s="1"/>
  <c r="BS61" i="5"/>
  <c r="H62" i="5" s="1"/>
  <c r="BW61" i="5"/>
  <c r="L62" i="5" s="1"/>
  <c r="BT61" i="5"/>
  <c r="I62" i="5" s="1"/>
  <c r="BU61" i="5"/>
  <c r="J62" i="5" s="1"/>
  <c r="BV61" i="5"/>
  <c r="K62" i="5" s="1"/>
  <c r="U62" i="5" l="1"/>
  <c r="V62" i="5" s="1"/>
  <c r="W62" i="5" s="1"/>
  <c r="M62" i="5"/>
  <c r="N62" i="5" s="1"/>
  <c r="AH62" i="5" l="1"/>
  <c r="AI62" i="5" s="1"/>
  <c r="AJ62" i="5" s="1"/>
  <c r="AB62" i="5"/>
  <c r="AC62" i="5" s="1"/>
  <c r="O62" i="5"/>
  <c r="AN62" i="5"/>
  <c r="AO62" i="5" s="1"/>
  <c r="AP62" i="5" s="1"/>
  <c r="AD62" i="5" l="1"/>
  <c r="AV62" i="5"/>
  <c r="AW62" i="5" s="1"/>
  <c r="BC62" i="5" l="1"/>
  <c r="AU63" i="5" s="1"/>
  <c r="BB62" i="5"/>
  <c r="AZ62" i="5"/>
  <c r="BA62" i="5"/>
  <c r="AX62" i="5"/>
  <c r="F62" i="5"/>
  <c r="BE62" i="5" l="1"/>
  <c r="BI62" i="5"/>
  <c r="Z63" i="5" s="1"/>
  <c r="BJ62" i="5"/>
  <c r="AA63" i="5" s="1"/>
  <c r="BH62" i="5"/>
  <c r="Y63" i="5" s="1"/>
  <c r="AR63" i="5"/>
  <c r="BK62" i="5"/>
  <c r="AE63" i="5" s="1"/>
  <c r="BM62" i="5"/>
  <c r="AG63" i="5" s="1"/>
  <c r="BF62" i="5"/>
  <c r="BL62" i="5"/>
  <c r="AF63" i="5" s="1"/>
  <c r="AS63" i="5"/>
  <c r="BP62" i="5"/>
  <c r="AM63" i="5" s="1"/>
  <c r="BO62" i="5"/>
  <c r="AL63" i="5" s="1"/>
  <c r="BN62" i="5"/>
  <c r="AK63" i="5" s="1"/>
  <c r="BG62" i="5"/>
  <c r="AT63" i="5"/>
  <c r="BQ62" i="5" l="1"/>
  <c r="BR62" i="5"/>
  <c r="CA62" i="5" l="1"/>
  <c r="S63" i="5" s="1"/>
  <c r="BX62" i="5"/>
  <c r="P63" i="5" s="1"/>
  <c r="CB62" i="5"/>
  <c r="T63" i="5" s="1"/>
  <c r="BY62" i="5"/>
  <c r="Q63" i="5" s="1"/>
  <c r="BZ62" i="5"/>
  <c r="R63" i="5" s="1"/>
  <c r="BV62" i="5"/>
  <c r="K63" i="5" s="1"/>
  <c r="BS62" i="5"/>
  <c r="H63" i="5" s="1"/>
  <c r="BW62" i="5"/>
  <c r="L63" i="5" s="1"/>
  <c r="BT62" i="5"/>
  <c r="I63" i="5" s="1"/>
  <c r="BU62" i="5"/>
  <c r="J63" i="5" s="1"/>
  <c r="U63" i="5" l="1"/>
  <c r="V63" i="5" s="1"/>
  <c r="W63" i="5" s="1"/>
  <c r="M63" i="5"/>
  <c r="N63" i="5" s="1"/>
  <c r="AB63" i="5" l="1"/>
  <c r="AC63" i="5" s="1"/>
  <c r="AN63" i="5"/>
  <c r="AO63" i="5" s="1"/>
  <c r="AP63" i="5" s="1"/>
  <c r="AH63" i="5"/>
  <c r="AI63" i="5" s="1"/>
  <c r="AJ63" i="5" s="1"/>
  <c r="O63" i="5"/>
  <c r="AD63" i="5" l="1"/>
  <c r="AV63" i="5"/>
  <c r="AW63" i="5" s="1"/>
  <c r="AZ63" i="5" l="1"/>
  <c r="BB63" i="5"/>
  <c r="BC63" i="5"/>
  <c r="AU64" i="5" s="1"/>
  <c r="AX63" i="5"/>
  <c r="F63" i="5"/>
  <c r="BA63" i="5"/>
  <c r="BK63" i="5" l="1"/>
  <c r="AE64" i="5" s="1"/>
  <c r="BM63" i="5"/>
  <c r="AG64" i="5" s="1"/>
  <c r="BL63" i="5"/>
  <c r="AF64" i="5" s="1"/>
  <c r="BF63" i="5"/>
  <c r="AS64" i="5"/>
  <c r="BG63" i="5"/>
  <c r="BP63" i="5"/>
  <c r="AM64" i="5" s="1"/>
  <c r="BO63" i="5"/>
  <c r="AL64" i="5" s="1"/>
  <c r="BN63" i="5"/>
  <c r="AK64" i="5" s="1"/>
  <c r="AT64" i="5"/>
  <c r="BJ63" i="5"/>
  <c r="AA64" i="5" s="1"/>
  <c r="BI63" i="5"/>
  <c r="Z64" i="5" s="1"/>
  <c r="BE63" i="5"/>
  <c r="BH63" i="5"/>
  <c r="Y64" i="5" s="1"/>
  <c r="AR64" i="5"/>
  <c r="BR63" i="5" l="1"/>
  <c r="BQ63" i="5"/>
  <c r="BZ63" i="5" l="1"/>
  <c r="R64" i="5" s="1"/>
  <c r="CA63" i="5"/>
  <c r="S64" i="5" s="1"/>
  <c r="BX63" i="5"/>
  <c r="P64" i="5" s="1"/>
  <c r="CB63" i="5"/>
  <c r="T64" i="5" s="1"/>
  <c r="BY63" i="5"/>
  <c r="Q64" i="5" s="1"/>
  <c r="BU63" i="5"/>
  <c r="J64" i="5" s="1"/>
  <c r="BV63" i="5"/>
  <c r="K64" i="5" s="1"/>
  <c r="BS63" i="5"/>
  <c r="H64" i="5" s="1"/>
  <c r="BW63" i="5"/>
  <c r="L64" i="5" s="1"/>
  <c r="BT63" i="5"/>
  <c r="I64" i="5" s="1"/>
  <c r="U64" i="5" l="1"/>
  <c r="V64" i="5" s="1"/>
  <c r="W64" i="5" s="1"/>
  <c r="M64" i="5"/>
  <c r="N64" i="5" s="1"/>
  <c r="AB64" i="5" l="1"/>
  <c r="AC64" i="5" s="1"/>
  <c r="AH64" i="5"/>
  <c r="AI64" i="5" s="1"/>
  <c r="AJ64" i="5" s="1"/>
  <c r="O64" i="5"/>
  <c r="AN64" i="5"/>
  <c r="AO64" i="5" s="1"/>
  <c r="AP64" i="5" s="1"/>
  <c r="AD64" i="5" l="1"/>
  <c r="AV64" i="5"/>
  <c r="AW64" i="5" s="1"/>
  <c r="BA64" i="5" l="1"/>
  <c r="AX64" i="5"/>
  <c r="F64" i="5"/>
  <c r="BB64" i="5"/>
  <c r="AZ64" i="5"/>
  <c r="BC64" i="5"/>
  <c r="AU65" i="5" s="1"/>
  <c r="BH64" i="5" l="1"/>
  <c r="Y65" i="5" s="1"/>
  <c r="BI64" i="5"/>
  <c r="Z65" i="5" s="1"/>
  <c r="BE64" i="5"/>
  <c r="BJ64" i="5"/>
  <c r="AA65" i="5" s="1"/>
  <c r="AR65" i="5"/>
  <c r="BN64" i="5"/>
  <c r="AK65" i="5" s="1"/>
  <c r="BG64" i="5"/>
  <c r="BP64" i="5"/>
  <c r="AM65" i="5" s="1"/>
  <c r="BO64" i="5"/>
  <c r="AL65" i="5" s="1"/>
  <c r="AT65" i="5"/>
  <c r="BM64" i="5"/>
  <c r="AG65" i="5" s="1"/>
  <c r="BK64" i="5"/>
  <c r="AE65" i="5" s="1"/>
  <c r="BF64" i="5"/>
  <c r="BL64" i="5"/>
  <c r="AF65" i="5" s="1"/>
  <c r="AS65" i="5"/>
  <c r="BR64" i="5" l="1"/>
  <c r="BQ64" i="5"/>
  <c r="BY64" i="5" l="1"/>
  <c r="Q65" i="5" s="1"/>
  <c r="BZ64" i="5"/>
  <c r="R65" i="5" s="1"/>
  <c r="CA64" i="5"/>
  <c r="S65" i="5" s="1"/>
  <c r="BX64" i="5"/>
  <c r="P65" i="5" s="1"/>
  <c r="U65" i="5" s="1"/>
  <c r="V65" i="5" s="1"/>
  <c r="W65" i="5" s="1"/>
  <c r="CB64" i="5"/>
  <c r="T65" i="5" s="1"/>
  <c r="BT64" i="5"/>
  <c r="I65" i="5" s="1"/>
  <c r="BU64" i="5"/>
  <c r="J65" i="5" s="1"/>
  <c r="BV64" i="5"/>
  <c r="K65" i="5" s="1"/>
  <c r="BS64" i="5"/>
  <c r="H65" i="5" s="1"/>
  <c r="BW64" i="5"/>
  <c r="L65" i="5" s="1"/>
  <c r="M65" i="5" l="1"/>
  <c r="N65" i="5" s="1"/>
  <c r="AN65" i="5" l="1"/>
  <c r="AO65" i="5" s="1"/>
  <c r="AP65" i="5" s="1"/>
  <c r="O65" i="5"/>
  <c r="AH65" i="5"/>
  <c r="AI65" i="5" s="1"/>
  <c r="AJ65" i="5" s="1"/>
  <c r="AB65" i="5"/>
  <c r="AC65" i="5" s="1"/>
  <c r="AD65" i="5" l="1"/>
  <c r="AV65" i="5"/>
  <c r="AW65" i="5" s="1"/>
  <c r="AZ65" i="5" l="1"/>
  <c r="F65" i="5"/>
  <c r="AX65" i="5"/>
  <c r="BA65" i="5"/>
  <c r="BC65" i="5"/>
  <c r="AU66" i="5" s="1"/>
  <c r="BB65" i="5"/>
  <c r="BI65" i="5" l="1"/>
  <c r="Z66" i="5" s="1"/>
  <c r="BH65" i="5"/>
  <c r="Y66" i="5" s="1"/>
  <c r="BE65" i="5"/>
  <c r="BJ65" i="5"/>
  <c r="AA66" i="5" s="1"/>
  <c r="AR66" i="5"/>
  <c r="BL65" i="5"/>
  <c r="AF66" i="5" s="1"/>
  <c r="BK65" i="5"/>
  <c r="AE66" i="5" s="1"/>
  <c r="BM65" i="5"/>
  <c r="AG66" i="5" s="1"/>
  <c r="BF65" i="5"/>
  <c r="AS66" i="5"/>
  <c r="BN65" i="5"/>
  <c r="AK66" i="5" s="1"/>
  <c r="BO65" i="5"/>
  <c r="AL66" i="5" s="1"/>
  <c r="BP65" i="5"/>
  <c r="AM66" i="5" s="1"/>
  <c r="BG65" i="5"/>
  <c r="AT66" i="5"/>
  <c r="BR65" i="5" l="1"/>
  <c r="BQ65" i="5"/>
  <c r="BX65" i="5" l="1"/>
  <c r="P66" i="5" s="1"/>
  <c r="CB65" i="5"/>
  <c r="T66" i="5" s="1"/>
  <c r="BY65" i="5"/>
  <c r="Q66" i="5" s="1"/>
  <c r="BZ65" i="5"/>
  <c r="R66" i="5" s="1"/>
  <c r="CA65" i="5"/>
  <c r="S66" i="5" s="1"/>
  <c r="BS65" i="5"/>
  <c r="H66" i="5" s="1"/>
  <c r="BW65" i="5"/>
  <c r="L66" i="5" s="1"/>
  <c r="BT65" i="5"/>
  <c r="I66" i="5" s="1"/>
  <c r="BU65" i="5"/>
  <c r="J66" i="5" s="1"/>
  <c r="BV65" i="5"/>
  <c r="K66" i="5" s="1"/>
  <c r="U66" i="5" l="1"/>
  <c r="V66" i="5" s="1"/>
  <c r="W66" i="5" s="1"/>
  <c r="M66" i="5"/>
  <c r="N66" i="5" s="1"/>
  <c r="AB66" i="5" l="1"/>
  <c r="AC66" i="5" s="1"/>
  <c r="AH66" i="5"/>
  <c r="AI66" i="5" s="1"/>
  <c r="AJ66" i="5" s="1"/>
  <c r="O66" i="5"/>
  <c r="AN66" i="5"/>
  <c r="AO66" i="5" s="1"/>
  <c r="AP66" i="5" s="1"/>
  <c r="AD66" i="5" l="1"/>
  <c r="AV66" i="5"/>
  <c r="AW66" i="5" s="1"/>
  <c r="AX66" i="5" l="1"/>
  <c r="BA66" i="5"/>
  <c r="BC66" i="5"/>
  <c r="AU67" i="5" s="1"/>
  <c r="F66" i="5"/>
  <c r="AZ66" i="5"/>
  <c r="BB66" i="5"/>
  <c r="BK66" i="5" l="1"/>
  <c r="AE67" i="5" s="1"/>
  <c r="BM66" i="5"/>
  <c r="AG67" i="5" s="1"/>
  <c r="BF66" i="5"/>
  <c r="BL66" i="5"/>
  <c r="AF67" i="5" s="1"/>
  <c r="AS67" i="5"/>
  <c r="BP66" i="5"/>
  <c r="AM67" i="5" s="1"/>
  <c r="BN66" i="5"/>
  <c r="AK67" i="5" s="1"/>
  <c r="BO66" i="5"/>
  <c r="AL67" i="5" s="1"/>
  <c r="BG66" i="5"/>
  <c r="AT67" i="5"/>
  <c r="BJ66" i="5"/>
  <c r="AA67" i="5" s="1"/>
  <c r="BH66" i="5"/>
  <c r="Y67" i="5" s="1"/>
  <c r="BE66" i="5"/>
  <c r="BI66" i="5"/>
  <c r="Z67" i="5" s="1"/>
  <c r="AR67" i="5"/>
  <c r="BQ66" i="5" l="1"/>
  <c r="BR66" i="5"/>
  <c r="CA66" i="5" l="1"/>
  <c r="S67" i="5" s="1"/>
  <c r="BX66" i="5"/>
  <c r="P67" i="5" s="1"/>
  <c r="CB66" i="5"/>
  <c r="T67" i="5" s="1"/>
  <c r="BY66" i="5"/>
  <c r="Q67" i="5" s="1"/>
  <c r="BZ66" i="5"/>
  <c r="R67" i="5" s="1"/>
  <c r="BV66" i="5"/>
  <c r="K67" i="5" s="1"/>
  <c r="BS66" i="5"/>
  <c r="H67" i="5" s="1"/>
  <c r="BW66" i="5"/>
  <c r="L67" i="5" s="1"/>
  <c r="BT66" i="5"/>
  <c r="I67" i="5" s="1"/>
  <c r="BU66" i="5"/>
  <c r="J67" i="5" s="1"/>
  <c r="U67" i="5" l="1"/>
  <c r="V67" i="5" s="1"/>
  <c r="W67" i="5" s="1"/>
  <c r="M67" i="5"/>
  <c r="N67" i="5" s="1"/>
  <c r="AN67" i="5" l="1"/>
  <c r="AO67" i="5" s="1"/>
  <c r="AP67" i="5" s="1"/>
  <c r="AB67" i="5"/>
  <c r="AC67" i="5" s="1"/>
  <c r="O67" i="5"/>
  <c r="AH67" i="5"/>
  <c r="AI67" i="5" s="1"/>
  <c r="AJ67" i="5" s="1"/>
  <c r="AD67" i="5" l="1"/>
  <c r="AV67" i="5"/>
  <c r="AW67" i="5" s="1"/>
  <c r="BC67" i="5" l="1"/>
  <c r="AU68" i="5" s="1"/>
  <c r="F67" i="5"/>
  <c r="AX67" i="5"/>
  <c r="AZ67" i="5"/>
  <c r="BB67" i="5"/>
  <c r="BA67" i="5"/>
  <c r="BF67" i="5" l="1"/>
  <c r="BK67" i="5"/>
  <c r="AE68" i="5" s="1"/>
  <c r="BM67" i="5"/>
  <c r="AG68" i="5" s="1"/>
  <c r="BL67" i="5"/>
  <c r="AF68" i="5" s="1"/>
  <c r="AS68" i="5"/>
  <c r="BO67" i="5"/>
  <c r="AL68" i="5" s="1"/>
  <c r="BG67" i="5"/>
  <c r="BP67" i="5"/>
  <c r="AM68" i="5" s="1"/>
  <c r="BN67" i="5"/>
  <c r="AK68" i="5" s="1"/>
  <c r="AT68" i="5"/>
  <c r="BJ67" i="5"/>
  <c r="AA68" i="5" s="1"/>
  <c r="BH67" i="5"/>
  <c r="Y68" i="5" s="1"/>
  <c r="BE67" i="5"/>
  <c r="BI67" i="5"/>
  <c r="Z68" i="5" s="1"/>
  <c r="AR68" i="5"/>
  <c r="BQ67" i="5" l="1"/>
  <c r="BR67" i="5"/>
  <c r="BZ67" i="5" l="1"/>
  <c r="R68" i="5" s="1"/>
  <c r="CA67" i="5"/>
  <c r="S68" i="5" s="1"/>
  <c r="BX67" i="5"/>
  <c r="P68" i="5" s="1"/>
  <c r="U68" i="5" s="1"/>
  <c r="V68" i="5" s="1"/>
  <c r="W68" i="5" s="1"/>
  <c r="CB67" i="5"/>
  <c r="T68" i="5" s="1"/>
  <c r="BY67" i="5"/>
  <c r="Q68" i="5" s="1"/>
  <c r="BU67" i="5"/>
  <c r="J68" i="5" s="1"/>
  <c r="BV67" i="5"/>
  <c r="K68" i="5" s="1"/>
  <c r="BS67" i="5"/>
  <c r="H68" i="5" s="1"/>
  <c r="BW67" i="5"/>
  <c r="L68" i="5" s="1"/>
  <c r="BT67" i="5"/>
  <c r="I68" i="5" s="1"/>
  <c r="M68" i="5" l="1"/>
  <c r="N68" i="5" s="1"/>
  <c r="AN68" i="5" l="1"/>
  <c r="AO68" i="5" s="1"/>
  <c r="AP68" i="5" s="1"/>
  <c r="AB68" i="5"/>
  <c r="AC68" i="5" s="1"/>
  <c r="O68" i="5"/>
  <c r="AH68" i="5"/>
  <c r="AI68" i="5" s="1"/>
  <c r="AJ68" i="5" s="1"/>
  <c r="AD68" i="5" l="1"/>
  <c r="AV68" i="5"/>
  <c r="AW68" i="5" s="1"/>
  <c r="BC68" i="5" l="1"/>
  <c r="AU69" i="5" s="1"/>
  <c r="BB68" i="5"/>
  <c r="F68" i="5"/>
  <c r="AZ68" i="5"/>
  <c r="BA68" i="5"/>
  <c r="AX68" i="5"/>
  <c r="BN68" i="5" l="1"/>
  <c r="AK69" i="5" s="1"/>
  <c r="BO68" i="5"/>
  <c r="AL69" i="5" s="1"/>
  <c r="BP68" i="5"/>
  <c r="AM69" i="5" s="1"/>
  <c r="BG68" i="5"/>
  <c r="AT69" i="5"/>
  <c r="BI68" i="5"/>
  <c r="Z69" i="5" s="1"/>
  <c r="BH68" i="5"/>
  <c r="Y69" i="5" s="1"/>
  <c r="BJ68" i="5"/>
  <c r="AA69" i="5" s="1"/>
  <c r="BE68" i="5"/>
  <c r="AR69" i="5"/>
  <c r="BL68" i="5"/>
  <c r="AF69" i="5" s="1"/>
  <c r="BM68" i="5"/>
  <c r="AG69" i="5" s="1"/>
  <c r="BK68" i="5"/>
  <c r="AE69" i="5" s="1"/>
  <c r="BF68" i="5"/>
  <c r="AS69" i="5"/>
  <c r="BR68" i="5" l="1"/>
  <c r="BQ68" i="5"/>
  <c r="BY68" i="5" l="1"/>
  <c r="Q69" i="5" s="1"/>
  <c r="BZ68" i="5"/>
  <c r="R69" i="5" s="1"/>
  <c r="CA68" i="5"/>
  <c r="S69" i="5" s="1"/>
  <c r="BX68" i="5"/>
  <c r="P69" i="5" s="1"/>
  <c r="U69" i="5" s="1"/>
  <c r="V69" i="5" s="1"/>
  <c r="W69" i="5" s="1"/>
  <c r="CB68" i="5"/>
  <c r="T69" i="5" s="1"/>
  <c r="BT68" i="5"/>
  <c r="I69" i="5" s="1"/>
  <c r="BU68" i="5"/>
  <c r="J69" i="5" s="1"/>
  <c r="BV68" i="5"/>
  <c r="K69" i="5" s="1"/>
  <c r="BS68" i="5"/>
  <c r="H69" i="5" s="1"/>
  <c r="BW68" i="5"/>
  <c r="L69" i="5" s="1"/>
  <c r="M69" i="5" l="1"/>
  <c r="N69" i="5" s="1"/>
  <c r="AN69" i="5" l="1"/>
  <c r="AO69" i="5" s="1"/>
  <c r="AP69" i="5" s="1"/>
  <c r="O69" i="5"/>
  <c r="AB69" i="5"/>
  <c r="AC69" i="5" s="1"/>
  <c r="AH69" i="5"/>
  <c r="AI69" i="5" s="1"/>
  <c r="AJ69" i="5" s="1"/>
  <c r="AD69" i="5" l="1"/>
  <c r="AV69" i="5"/>
  <c r="AW69" i="5" s="1"/>
  <c r="F69" i="5" l="1"/>
  <c r="AZ69" i="5"/>
  <c r="BA69" i="5"/>
  <c r="BB69" i="5"/>
  <c r="BC69" i="5"/>
  <c r="AU70" i="5" s="1"/>
  <c r="AX69" i="5"/>
  <c r="BP69" i="5" l="1"/>
  <c r="AM70" i="5" s="1"/>
  <c r="BG69" i="5"/>
  <c r="BN69" i="5"/>
  <c r="AK70" i="5" s="1"/>
  <c r="BO69" i="5"/>
  <c r="AL70" i="5" s="1"/>
  <c r="AT70" i="5"/>
  <c r="BE69" i="5"/>
  <c r="BJ69" i="5"/>
  <c r="AA70" i="5" s="1"/>
  <c r="BH69" i="5"/>
  <c r="Y70" i="5" s="1"/>
  <c r="BI69" i="5"/>
  <c r="Z70" i="5" s="1"/>
  <c r="AR70" i="5"/>
  <c r="BM69" i="5"/>
  <c r="AG70" i="5" s="1"/>
  <c r="BF69" i="5"/>
  <c r="BK69" i="5"/>
  <c r="AE70" i="5" s="1"/>
  <c r="BL69" i="5"/>
  <c r="AF70" i="5" s="1"/>
  <c r="AS70" i="5"/>
  <c r="BR69" i="5" l="1"/>
  <c r="BQ69" i="5"/>
  <c r="BX69" i="5" l="1"/>
  <c r="P70" i="5" s="1"/>
  <c r="CB69" i="5"/>
  <c r="T70" i="5" s="1"/>
  <c r="BY69" i="5"/>
  <c r="Q70" i="5" s="1"/>
  <c r="BZ69" i="5"/>
  <c r="R70" i="5" s="1"/>
  <c r="CA69" i="5"/>
  <c r="S70" i="5" s="1"/>
  <c r="BS69" i="5"/>
  <c r="H70" i="5" s="1"/>
  <c r="BW69" i="5"/>
  <c r="L70" i="5" s="1"/>
  <c r="BT69" i="5"/>
  <c r="I70" i="5" s="1"/>
  <c r="BU69" i="5"/>
  <c r="J70" i="5" s="1"/>
  <c r="BV69" i="5"/>
  <c r="K70" i="5" s="1"/>
  <c r="U70" i="5" l="1"/>
  <c r="V70" i="5" s="1"/>
  <c r="W70" i="5" s="1"/>
  <c r="M70" i="5"/>
  <c r="N70" i="5" s="1"/>
  <c r="AH70" i="5" l="1"/>
  <c r="AI70" i="5" s="1"/>
  <c r="AJ70" i="5" s="1"/>
  <c r="AB70" i="5"/>
  <c r="AC70" i="5" s="1"/>
  <c r="O70" i="5"/>
  <c r="AN70" i="5"/>
  <c r="AO70" i="5" s="1"/>
  <c r="AP70" i="5" s="1"/>
  <c r="AD70" i="5" l="1"/>
  <c r="AV70" i="5"/>
  <c r="AW70" i="5" s="1"/>
  <c r="AX70" i="5" l="1"/>
  <c r="BA70" i="5"/>
  <c r="AZ70" i="5"/>
  <c r="F70" i="5"/>
  <c r="BB70" i="5"/>
  <c r="BC70" i="5"/>
  <c r="AU71" i="5" s="1"/>
  <c r="BL70" i="5" l="1"/>
  <c r="AF71" i="5" s="1"/>
  <c r="BM70" i="5"/>
  <c r="AG71" i="5" s="1"/>
  <c r="BF70" i="5"/>
  <c r="BK70" i="5"/>
  <c r="AE71" i="5" s="1"/>
  <c r="AS71" i="5"/>
  <c r="BJ70" i="5"/>
  <c r="AA71" i="5" s="1"/>
  <c r="BI70" i="5"/>
  <c r="Z71" i="5" s="1"/>
  <c r="BH70" i="5"/>
  <c r="Y71" i="5" s="1"/>
  <c r="BE70" i="5"/>
  <c r="AR71" i="5"/>
  <c r="BN70" i="5"/>
  <c r="AK71" i="5" s="1"/>
  <c r="BO70" i="5"/>
  <c r="AL71" i="5" s="1"/>
  <c r="BG70" i="5"/>
  <c r="BP70" i="5"/>
  <c r="AM71" i="5" s="1"/>
  <c r="AT71" i="5"/>
  <c r="BQ70" i="5" l="1"/>
  <c r="BR70" i="5"/>
  <c r="CA70" i="5" l="1"/>
  <c r="S71" i="5" s="1"/>
  <c r="BX70" i="5"/>
  <c r="P71" i="5" s="1"/>
  <c r="CB70" i="5"/>
  <c r="T71" i="5" s="1"/>
  <c r="BY70" i="5"/>
  <c r="Q71" i="5" s="1"/>
  <c r="BZ70" i="5"/>
  <c r="R71" i="5" s="1"/>
  <c r="BV70" i="5"/>
  <c r="K71" i="5" s="1"/>
  <c r="BS70" i="5"/>
  <c r="H71" i="5" s="1"/>
  <c r="BW70" i="5"/>
  <c r="L71" i="5" s="1"/>
  <c r="BT70" i="5"/>
  <c r="I71" i="5" s="1"/>
  <c r="BU70" i="5"/>
  <c r="J71" i="5" s="1"/>
  <c r="U71" i="5" l="1"/>
  <c r="V71" i="5" s="1"/>
  <c r="W71" i="5" s="1"/>
  <c r="M71" i="5"/>
  <c r="N71" i="5" s="1"/>
  <c r="AB71" i="5" l="1"/>
  <c r="AC71" i="5" s="1"/>
  <c r="AN71" i="5"/>
  <c r="AO71" i="5" s="1"/>
  <c r="AP71" i="5" s="1"/>
  <c r="AH71" i="5"/>
  <c r="AI71" i="5" s="1"/>
  <c r="AJ71" i="5" s="1"/>
  <c r="O71" i="5"/>
  <c r="AD71" i="5" l="1"/>
  <c r="AV71" i="5"/>
  <c r="AW71" i="5" s="1"/>
  <c r="AX71" i="5" l="1"/>
  <c r="AZ71" i="5"/>
  <c r="BC71" i="5"/>
  <c r="AU72" i="5" s="1"/>
  <c r="F71" i="5"/>
  <c r="BB71" i="5"/>
  <c r="BA71" i="5"/>
  <c r="BM71" i="5" l="1"/>
  <c r="AG72" i="5" s="1"/>
  <c r="BF71" i="5"/>
  <c r="BK71" i="5"/>
  <c r="AE72" i="5" s="1"/>
  <c r="BL71" i="5"/>
  <c r="AF72" i="5" s="1"/>
  <c r="AS72" i="5"/>
  <c r="BI71" i="5"/>
  <c r="Z72" i="5" s="1"/>
  <c r="BE71" i="5"/>
  <c r="BH71" i="5"/>
  <c r="Y72" i="5" s="1"/>
  <c r="BJ71" i="5"/>
  <c r="AA72" i="5" s="1"/>
  <c r="AR72" i="5"/>
  <c r="BN71" i="5"/>
  <c r="AK72" i="5" s="1"/>
  <c r="BG71" i="5"/>
  <c r="BO71" i="5"/>
  <c r="AL72" i="5" s="1"/>
  <c r="BP71" i="5"/>
  <c r="AM72" i="5" s="1"/>
  <c r="AT72" i="5"/>
  <c r="BR71" i="5" l="1"/>
  <c r="BQ71" i="5"/>
  <c r="BZ71" i="5" l="1"/>
  <c r="R72" i="5" s="1"/>
  <c r="CA71" i="5"/>
  <c r="S72" i="5" s="1"/>
  <c r="BX71" i="5"/>
  <c r="P72" i="5" s="1"/>
  <c r="U72" i="5" s="1"/>
  <c r="V72" i="5" s="1"/>
  <c r="W72" i="5" s="1"/>
  <c r="CB71" i="5"/>
  <c r="T72" i="5" s="1"/>
  <c r="BY71" i="5"/>
  <c r="Q72" i="5" s="1"/>
  <c r="BU71" i="5"/>
  <c r="J72" i="5" s="1"/>
  <c r="BV71" i="5"/>
  <c r="K72" i="5" s="1"/>
  <c r="BS71" i="5"/>
  <c r="H72" i="5" s="1"/>
  <c r="BW71" i="5"/>
  <c r="L72" i="5" s="1"/>
  <c r="BT71" i="5"/>
  <c r="I72" i="5" s="1"/>
  <c r="M72" i="5" l="1"/>
  <c r="N72" i="5" s="1"/>
  <c r="AH72" i="5" l="1"/>
  <c r="AI72" i="5" s="1"/>
  <c r="AJ72" i="5" s="1"/>
  <c r="O72" i="5"/>
  <c r="AN72" i="5"/>
  <c r="AO72" i="5" s="1"/>
  <c r="AP72" i="5" s="1"/>
  <c r="AB72" i="5"/>
  <c r="AC72" i="5" s="1"/>
  <c r="AD72" i="5" l="1"/>
  <c r="AV72" i="5"/>
  <c r="AW72" i="5" s="1"/>
  <c r="BA72" i="5" l="1"/>
  <c r="AX72" i="5"/>
  <c r="AZ72" i="5"/>
  <c r="F72" i="5"/>
  <c r="BB72" i="5"/>
  <c r="BC72" i="5"/>
  <c r="AU73" i="5" s="1"/>
  <c r="BN72" i="5" l="1"/>
  <c r="AK73" i="5" s="1"/>
  <c r="BG72" i="5"/>
  <c r="BO72" i="5"/>
  <c r="AL73" i="5" s="1"/>
  <c r="BP72" i="5"/>
  <c r="AM73" i="5" s="1"/>
  <c r="AT73" i="5"/>
  <c r="BI72" i="5"/>
  <c r="Z73" i="5" s="1"/>
  <c r="BE72" i="5"/>
  <c r="BH72" i="5"/>
  <c r="Y73" i="5" s="1"/>
  <c r="BJ72" i="5"/>
  <c r="AA73" i="5" s="1"/>
  <c r="AR73" i="5"/>
  <c r="BM72" i="5"/>
  <c r="AG73" i="5" s="1"/>
  <c r="BL72" i="5"/>
  <c r="AF73" i="5" s="1"/>
  <c r="BF72" i="5"/>
  <c r="BK72" i="5"/>
  <c r="AE73" i="5" s="1"/>
  <c r="AS73" i="5"/>
  <c r="BR72" i="5" l="1"/>
  <c r="BQ72" i="5"/>
  <c r="BY72" i="5" l="1"/>
  <c r="Q73" i="5" s="1"/>
  <c r="BZ72" i="5"/>
  <c r="R73" i="5" s="1"/>
  <c r="CA72" i="5"/>
  <c r="S73" i="5" s="1"/>
  <c r="CB72" i="5"/>
  <c r="T73" i="5" s="1"/>
  <c r="BX72" i="5"/>
  <c r="P73" i="5" s="1"/>
  <c r="BT72" i="5"/>
  <c r="I73" i="5" s="1"/>
  <c r="BU72" i="5"/>
  <c r="J73" i="5" s="1"/>
  <c r="BV72" i="5"/>
  <c r="K73" i="5" s="1"/>
  <c r="BW72" i="5"/>
  <c r="L73" i="5" s="1"/>
  <c r="BS72" i="5"/>
  <c r="H73" i="5" s="1"/>
  <c r="U73" i="5" l="1"/>
  <c r="V73" i="5" s="1"/>
  <c r="W73" i="5" s="1"/>
  <c r="M73" i="5"/>
  <c r="N73" i="5" s="1"/>
  <c r="O73" i="5" l="1"/>
  <c r="AN73" i="5"/>
  <c r="AO73" i="5" s="1"/>
  <c r="AP73" i="5" s="1"/>
  <c r="AH73" i="5"/>
  <c r="AI73" i="5" s="1"/>
  <c r="AJ73" i="5" s="1"/>
  <c r="AB73" i="5"/>
  <c r="AC73" i="5" s="1"/>
  <c r="AD73" i="5" l="1"/>
  <c r="AV73" i="5"/>
  <c r="AW73" i="5" s="1"/>
  <c r="BB73" i="5" l="1"/>
  <c r="BC73" i="5"/>
  <c r="AU74" i="5" s="1"/>
  <c r="BA73" i="5"/>
  <c r="AZ73" i="5"/>
  <c r="F73" i="5"/>
  <c r="AX73" i="5"/>
  <c r="BN73" i="5" l="1"/>
  <c r="AK74" i="5" s="1"/>
  <c r="BP73" i="5"/>
  <c r="AM74" i="5" s="1"/>
  <c r="BG73" i="5"/>
  <c r="BO73" i="5"/>
  <c r="AL74" i="5" s="1"/>
  <c r="AT74" i="5"/>
  <c r="BE73" i="5"/>
  <c r="BI73" i="5"/>
  <c r="Z74" i="5" s="1"/>
  <c r="BH73" i="5"/>
  <c r="Y74" i="5" s="1"/>
  <c r="BJ73" i="5"/>
  <c r="AA74" i="5" s="1"/>
  <c r="AR74" i="5"/>
  <c r="BM73" i="5"/>
  <c r="AG74" i="5" s="1"/>
  <c r="BL73" i="5"/>
  <c r="AF74" i="5" s="1"/>
  <c r="BK73" i="5"/>
  <c r="AE74" i="5" s="1"/>
  <c r="BF73" i="5"/>
  <c r="AS74" i="5"/>
  <c r="BQ73" i="5" l="1"/>
  <c r="BR73" i="5"/>
  <c r="BX73" i="5" l="1"/>
  <c r="P74" i="5" s="1"/>
  <c r="CB73" i="5"/>
  <c r="T74" i="5" s="1"/>
  <c r="BY73" i="5"/>
  <c r="Q74" i="5" s="1"/>
  <c r="BZ73" i="5"/>
  <c r="R74" i="5" s="1"/>
  <c r="CA73" i="5"/>
  <c r="S74" i="5" s="1"/>
  <c r="BS73" i="5"/>
  <c r="H74" i="5" s="1"/>
  <c r="BW73" i="5"/>
  <c r="L74" i="5" s="1"/>
  <c r="BT73" i="5"/>
  <c r="I74" i="5" s="1"/>
  <c r="BU73" i="5"/>
  <c r="J74" i="5" s="1"/>
  <c r="BV73" i="5"/>
  <c r="K74" i="5" s="1"/>
  <c r="U74" i="5" l="1"/>
  <c r="V74" i="5" s="1"/>
  <c r="W74" i="5" s="1"/>
  <c r="M74" i="5"/>
  <c r="N74" i="5" s="1"/>
  <c r="AN74" i="5" l="1"/>
  <c r="AO74" i="5" s="1"/>
  <c r="AP74" i="5" s="1"/>
  <c r="AB74" i="5"/>
  <c r="AC74" i="5" s="1"/>
  <c r="AH74" i="5"/>
  <c r="AI74" i="5" s="1"/>
  <c r="AJ74" i="5" s="1"/>
  <c r="O74" i="5"/>
  <c r="AD74" i="5" l="1"/>
  <c r="AV74" i="5"/>
  <c r="AW74" i="5" s="1"/>
  <c r="BA74" i="5" l="1"/>
  <c r="F74" i="5"/>
  <c r="BC74" i="5"/>
  <c r="AU75" i="5" s="1"/>
  <c r="AZ74" i="5"/>
  <c r="BB74" i="5"/>
  <c r="AX74" i="5"/>
  <c r="BJ74" i="5" l="1"/>
  <c r="AA75" i="5" s="1"/>
  <c r="BI74" i="5"/>
  <c r="Z75" i="5" s="1"/>
  <c r="BH74" i="5"/>
  <c r="Y75" i="5" s="1"/>
  <c r="BE74" i="5"/>
  <c r="AR75" i="5"/>
  <c r="BO74" i="5"/>
  <c r="AL75" i="5" s="1"/>
  <c r="BP74" i="5"/>
  <c r="AM75" i="5" s="1"/>
  <c r="BG74" i="5"/>
  <c r="BN74" i="5"/>
  <c r="AK75" i="5" s="1"/>
  <c r="AT75" i="5"/>
  <c r="BK74" i="5"/>
  <c r="AE75" i="5" s="1"/>
  <c r="BL74" i="5"/>
  <c r="AF75" i="5" s="1"/>
  <c r="BM74" i="5"/>
  <c r="AG75" i="5" s="1"/>
  <c r="BF74" i="5"/>
  <c r="AS75" i="5"/>
  <c r="BQ74" i="5" l="1"/>
  <c r="BR74" i="5"/>
  <c r="BZ74" i="5" l="1"/>
  <c r="R75" i="5" s="1"/>
  <c r="CA74" i="5"/>
  <c r="S75" i="5" s="1"/>
  <c r="BX74" i="5"/>
  <c r="P75" i="5" s="1"/>
  <c r="CB74" i="5"/>
  <c r="T75" i="5" s="1"/>
  <c r="BY74" i="5"/>
  <c r="Q75" i="5" s="1"/>
  <c r="BU74" i="5"/>
  <c r="J75" i="5" s="1"/>
  <c r="BV74" i="5"/>
  <c r="K75" i="5" s="1"/>
  <c r="BS74" i="5"/>
  <c r="H75" i="5" s="1"/>
  <c r="BW74" i="5"/>
  <c r="L75" i="5" s="1"/>
  <c r="BT74" i="5"/>
  <c r="I75" i="5" s="1"/>
  <c r="U75" i="5" l="1"/>
  <c r="V75" i="5" s="1"/>
  <c r="W75" i="5" s="1"/>
  <c r="M75" i="5"/>
  <c r="N75" i="5" s="1"/>
  <c r="AB75" i="5" l="1"/>
  <c r="AC75" i="5" s="1"/>
  <c r="AN75" i="5"/>
  <c r="AO75" i="5" s="1"/>
  <c r="AP75" i="5" s="1"/>
  <c r="O75" i="5"/>
  <c r="AH75" i="5"/>
  <c r="AI75" i="5" s="1"/>
  <c r="AJ75" i="5" s="1"/>
  <c r="AD75" i="5" l="1"/>
  <c r="AV75" i="5"/>
  <c r="AW75" i="5" s="1"/>
  <c r="BA75" i="5" l="1"/>
  <c r="BB75" i="5"/>
  <c r="BC75" i="5"/>
  <c r="AU76" i="5" s="1"/>
  <c r="F75" i="5"/>
  <c r="AX75" i="5"/>
  <c r="AZ75" i="5"/>
  <c r="BL75" i="5" l="1"/>
  <c r="AF76" i="5" s="1"/>
  <c r="BM75" i="5"/>
  <c r="AG76" i="5" s="1"/>
  <c r="BF75" i="5"/>
  <c r="BK75" i="5"/>
  <c r="AE76" i="5" s="1"/>
  <c r="AS76" i="5"/>
  <c r="BP75" i="5"/>
  <c r="AM76" i="5" s="1"/>
  <c r="BO75" i="5"/>
  <c r="AL76" i="5" s="1"/>
  <c r="BN75" i="5"/>
  <c r="AK76" i="5" s="1"/>
  <c r="BG75" i="5"/>
  <c r="AT76" i="5"/>
  <c r="BJ75" i="5"/>
  <c r="AA76" i="5" s="1"/>
  <c r="BE75" i="5"/>
  <c r="BI75" i="5"/>
  <c r="Z76" i="5" s="1"/>
  <c r="BH75" i="5"/>
  <c r="Y76" i="5" s="1"/>
  <c r="AR76" i="5"/>
  <c r="BQ75" i="5" l="1"/>
  <c r="BR75" i="5"/>
  <c r="BY75" i="5" l="1"/>
  <c r="Q76" i="5" s="1"/>
  <c r="BZ75" i="5"/>
  <c r="R76" i="5" s="1"/>
  <c r="CA75" i="5"/>
  <c r="S76" i="5" s="1"/>
  <c r="CB75" i="5"/>
  <c r="T76" i="5" s="1"/>
  <c r="BX75" i="5"/>
  <c r="P76" i="5" s="1"/>
  <c r="BT75" i="5"/>
  <c r="I76" i="5" s="1"/>
  <c r="BU75" i="5"/>
  <c r="J76" i="5" s="1"/>
  <c r="BV75" i="5"/>
  <c r="K76" i="5" s="1"/>
  <c r="BW75" i="5"/>
  <c r="L76" i="5" s="1"/>
  <c r="BS75" i="5"/>
  <c r="H76" i="5" s="1"/>
  <c r="U76" i="5" l="1"/>
  <c r="V76" i="5" s="1"/>
  <c r="W76" i="5" s="1"/>
  <c r="M76" i="5"/>
  <c r="N76" i="5" s="1"/>
  <c r="AH76" i="5" l="1"/>
  <c r="AI76" i="5" s="1"/>
  <c r="AJ76" i="5" s="1"/>
  <c r="O76" i="5"/>
  <c r="AN76" i="5"/>
  <c r="AO76" i="5" s="1"/>
  <c r="AP76" i="5" s="1"/>
  <c r="AB76" i="5"/>
  <c r="AC76" i="5" s="1"/>
  <c r="AD76" i="5" l="1"/>
  <c r="AV76" i="5"/>
  <c r="AW76" i="5" s="1"/>
  <c r="AZ76" i="5" l="1"/>
  <c r="AX76" i="5"/>
  <c r="BA76" i="5"/>
  <c r="BB76" i="5"/>
  <c r="F76" i="5"/>
  <c r="BC76" i="5"/>
  <c r="AU77" i="5" s="1"/>
  <c r="BO76" i="5" l="1"/>
  <c r="AL77" i="5" s="1"/>
  <c r="BP76" i="5"/>
  <c r="AM77" i="5" s="1"/>
  <c r="BN76" i="5"/>
  <c r="AK77" i="5" s="1"/>
  <c r="BG76" i="5"/>
  <c r="AT77" i="5"/>
  <c r="BL76" i="5"/>
  <c r="AF77" i="5" s="1"/>
  <c r="BM76" i="5"/>
  <c r="AG77" i="5" s="1"/>
  <c r="BK76" i="5"/>
  <c r="AE77" i="5" s="1"/>
  <c r="BF76" i="5"/>
  <c r="AS77" i="5"/>
  <c r="BE76" i="5"/>
  <c r="BJ76" i="5"/>
  <c r="AA77" i="5" s="1"/>
  <c r="BI76" i="5"/>
  <c r="Z77" i="5" s="1"/>
  <c r="BH76" i="5"/>
  <c r="Y77" i="5" s="1"/>
  <c r="AR77" i="5"/>
  <c r="BR76" i="5" l="1"/>
  <c r="BQ76" i="5"/>
  <c r="BX76" i="5" l="1"/>
  <c r="P77" i="5" s="1"/>
  <c r="CB76" i="5"/>
  <c r="T77" i="5" s="1"/>
  <c r="BY76" i="5"/>
  <c r="Q77" i="5" s="1"/>
  <c r="BZ76" i="5"/>
  <c r="R77" i="5" s="1"/>
  <c r="CA76" i="5"/>
  <c r="S77" i="5" s="1"/>
  <c r="BS76" i="5"/>
  <c r="H77" i="5" s="1"/>
  <c r="BW76" i="5"/>
  <c r="L77" i="5" s="1"/>
  <c r="BT76" i="5"/>
  <c r="I77" i="5" s="1"/>
  <c r="BU76" i="5"/>
  <c r="J77" i="5" s="1"/>
  <c r="BV76" i="5"/>
  <c r="K77" i="5" s="1"/>
  <c r="U77" i="5" l="1"/>
  <c r="V77" i="5" s="1"/>
  <c r="W77" i="5" s="1"/>
  <c r="M77" i="5"/>
  <c r="N77" i="5" s="1"/>
  <c r="AN77" i="5" l="1"/>
  <c r="AO77" i="5" s="1"/>
  <c r="AP77" i="5" s="1"/>
  <c r="O77" i="5"/>
  <c r="AH77" i="5"/>
  <c r="AI77" i="5" s="1"/>
  <c r="AJ77" i="5" s="1"/>
  <c r="AB77" i="5"/>
  <c r="AC77" i="5" s="1"/>
  <c r="AD77" i="5" l="1"/>
  <c r="AV77" i="5"/>
  <c r="AW77" i="5" s="1"/>
  <c r="BB77" i="5" l="1"/>
  <c r="BA77" i="5"/>
  <c r="AX77" i="5"/>
  <c r="AZ77" i="5"/>
  <c r="BC77" i="5"/>
  <c r="AU78" i="5" s="1"/>
  <c r="F77" i="5"/>
  <c r="BM77" i="5" l="1"/>
  <c r="AG78" i="5" s="1"/>
  <c r="BF77" i="5"/>
  <c r="BK77" i="5"/>
  <c r="AE78" i="5" s="1"/>
  <c r="BL77" i="5"/>
  <c r="AF78" i="5" s="1"/>
  <c r="AS78" i="5"/>
  <c r="BH77" i="5"/>
  <c r="Y78" i="5" s="1"/>
  <c r="BI77" i="5"/>
  <c r="Z78" i="5" s="1"/>
  <c r="BE77" i="5"/>
  <c r="BJ77" i="5"/>
  <c r="AA78" i="5" s="1"/>
  <c r="AR78" i="5"/>
  <c r="BP77" i="5"/>
  <c r="AM78" i="5" s="1"/>
  <c r="BG77" i="5"/>
  <c r="BN77" i="5"/>
  <c r="AK78" i="5" s="1"/>
  <c r="BO77" i="5"/>
  <c r="AL78" i="5" s="1"/>
  <c r="AT78" i="5"/>
  <c r="BQ77" i="5" l="1"/>
  <c r="BR77" i="5"/>
  <c r="CA77" i="5" l="1"/>
  <c r="S78" i="5" s="1"/>
  <c r="BX77" i="5"/>
  <c r="P78" i="5" s="1"/>
  <c r="CB77" i="5"/>
  <c r="T78" i="5" s="1"/>
  <c r="BY77" i="5"/>
  <c r="Q78" i="5" s="1"/>
  <c r="BZ77" i="5"/>
  <c r="R78" i="5" s="1"/>
  <c r="BV77" i="5"/>
  <c r="K78" i="5" s="1"/>
  <c r="BS77" i="5"/>
  <c r="H78" i="5" s="1"/>
  <c r="BW77" i="5"/>
  <c r="L78" i="5" s="1"/>
  <c r="BT77" i="5"/>
  <c r="I78" i="5" s="1"/>
  <c r="BU77" i="5"/>
  <c r="J78" i="5" s="1"/>
  <c r="U78" i="5" l="1"/>
  <c r="V78" i="5" s="1"/>
  <c r="W78" i="5" s="1"/>
  <c r="M78" i="5"/>
  <c r="N78" i="5" s="1"/>
  <c r="AH78" i="5" l="1"/>
  <c r="AI78" i="5" s="1"/>
  <c r="AJ78" i="5" s="1"/>
  <c r="AN78" i="5"/>
  <c r="AO78" i="5" s="1"/>
  <c r="AP78" i="5" s="1"/>
  <c r="O78" i="5"/>
  <c r="AB78" i="5"/>
  <c r="AC78" i="5" s="1"/>
  <c r="AD78" i="5" l="1"/>
  <c r="AV78" i="5"/>
  <c r="AW78" i="5" s="1"/>
  <c r="BA78" i="5" l="1"/>
  <c r="AZ78" i="5"/>
  <c r="BB78" i="5"/>
  <c r="F78" i="5"/>
  <c r="AX78" i="5"/>
  <c r="BC78" i="5"/>
  <c r="AU79" i="5" s="1"/>
  <c r="BF78" i="5" l="1"/>
  <c r="BK78" i="5"/>
  <c r="AE79" i="5" s="1"/>
  <c r="BL78" i="5"/>
  <c r="AF79" i="5" s="1"/>
  <c r="BM78" i="5"/>
  <c r="AG79" i="5" s="1"/>
  <c r="AS79" i="5"/>
  <c r="BH78" i="5"/>
  <c r="Y79" i="5" s="1"/>
  <c r="BJ78" i="5"/>
  <c r="AA79" i="5" s="1"/>
  <c r="BE78" i="5"/>
  <c r="BI78" i="5"/>
  <c r="Z79" i="5" s="1"/>
  <c r="AR79" i="5"/>
  <c r="BO78" i="5"/>
  <c r="AL79" i="5" s="1"/>
  <c r="BN78" i="5"/>
  <c r="AK79" i="5" s="1"/>
  <c r="BP78" i="5"/>
  <c r="AM79" i="5" s="1"/>
  <c r="BG78" i="5"/>
  <c r="AT79" i="5"/>
  <c r="BQ78" i="5" l="1"/>
  <c r="BR78" i="5"/>
  <c r="BZ78" i="5" l="1"/>
  <c r="R79" i="5" s="1"/>
  <c r="CA78" i="5"/>
  <c r="S79" i="5" s="1"/>
  <c r="BX78" i="5"/>
  <c r="P79" i="5" s="1"/>
  <c r="CB78" i="5"/>
  <c r="T79" i="5" s="1"/>
  <c r="BY78" i="5"/>
  <c r="Q79" i="5" s="1"/>
  <c r="BU78" i="5"/>
  <c r="J79" i="5" s="1"/>
  <c r="BV78" i="5"/>
  <c r="K79" i="5" s="1"/>
  <c r="BS78" i="5"/>
  <c r="H79" i="5" s="1"/>
  <c r="BW78" i="5"/>
  <c r="L79" i="5" s="1"/>
  <c r="BT78" i="5"/>
  <c r="I79" i="5" s="1"/>
  <c r="U79" i="5" l="1"/>
  <c r="V79" i="5" s="1"/>
  <c r="W79" i="5" s="1"/>
  <c r="M79" i="5"/>
  <c r="N79" i="5" s="1"/>
  <c r="AB79" i="5" l="1"/>
  <c r="AC79" i="5" s="1"/>
  <c r="AH79" i="5"/>
  <c r="AI79" i="5" s="1"/>
  <c r="AJ79" i="5" s="1"/>
  <c r="O79" i="5"/>
  <c r="AN79" i="5"/>
  <c r="AO79" i="5" s="1"/>
  <c r="AP79" i="5" s="1"/>
  <c r="AD79" i="5" l="1"/>
  <c r="AV79" i="5"/>
  <c r="AW79" i="5" s="1"/>
  <c r="BC79" i="5" l="1"/>
  <c r="AU80" i="5" s="1"/>
  <c r="BA79" i="5"/>
  <c r="BB79" i="5"/>
  <c r="F79" i="5"/>
  <c r="AZ79" i="5"/>
  <c r="AX79" i="5"/>
  <c r="BL79" i="5" l="1"/>
  <c r="AF80" i="5" s="1"/>
  <c r="BK79" i="5"/>
  <c r="AE80" i="5" s="1"/>
  <c r="BF79" i="5"/>
  <c r="BM79" i="5"/>
  <c r="AG80" i="5" s="1"/>
  <c r="AS80" i="5"/>
  <c r="BE79" i="5"/>
  <c r="BH79" i="5"/>
  <c r="Y80" i="5" s="1"/>
  <c r="BI79" i="5"/>
  <c r="Z80" i="5" s="1"/>
  <c r="BJ79" i="5"/>
  <c r="AA80" i="5" s="1"/>
  <c r="AR80" i="5"/>
  <c r="BO79" i="5"/>
  <c r="AL80" i="5" s="1"/>
  <c r="BN79" i="5"/>
  <c r="AK80" i="5" s="1"/>
  <c r="BP79" i="5"/>
  <c r="AM80" i="5" s="1"/>
  <c r="BG79" i="5"/>
  <c r="AT80" i="5"/>
  <c r="BR79" i="5" l="1"/>
  <c r="BQ79" i="5"/>
  <c r="BY79" i="5" l="1"/>
  <c r="Q80" i="5" s="1"/>
  <c r="BZ79" i="5"/>
  <c r="R80" i="5" s="1"/>
  <c r="CA79" i="5"/>
  <c r="S80" i="5" s="1"/>
  <c r="BX79" i="5"/>
  <c r="P80" i="5" s="1"/>
  <c r="U80" i="5" s="1"/>
  <c r="V80" i="5" s="1"/>
  <c r="W80" i="5" s="1"/>
  <c r="CB79" i="5"/>
  <c r="T80" i="5" s="1"/>
  <c r="BT79" i="5"/>
  <c r="I80" i="5" s="1"/>
  <c r="BU79" i="5"/>
  <c r="J80" i="5" s="1"/>
  <c r="BV79" i="5"/>
  <c r="K80" i="5" s="1"/>
  <c r="BS79" i="5"/>
  <c r="H80" i="5" s="1"/>
  <c r="BW79" i="5"/>
  <c r="L80" i="5" s="1"/>
  <c r="M80" i="5" l="1"/>
  <c r="N80" i="5" s="1"/>
  <c r="O80" i="5" l="1"/>
  <c r="AB80" i="5"/>
  <c r="AC80" i="5" s="1"/>
  <c r="AH80" i="5"/>
  <c r="AI80" i="5" s="1"/>
  <c r="AJ80" i="5" s="1"/>
  <c r="AN80" i="5"/>
  <c r="AO80" i="5" s="1"/>
  <c r="AP80" i="5" s="1"/>
  <c r="AD80" i="5" l="1"/>
  <c r="AV80" i="5"/>
  <c r="AW80" i="5" s="1"/>
  <c r="BA80" i="5" l="1"/>
  <c r="BC80" i="5"/>
  <c r="AU81" i="5" s="1"/>
  <c r="F80" i="5"/>
  <c r="AZ80" i="5"/>
  <c r="BB80" i="5"/>
  <c r="AX80" i="5"/>
  <c r="BN80" i="5" l="1"/>
  <c r="AK81" i="5" s="1"/>
  <c r="BP80" i="5"/>
  <c r="AM81" i="5" s="1"/>
  <c r="BG80" i="5"/>
  <c r="BO80" i="5"/>
  <c r="AL81" i="5" s="1"/>
  <c r="AT81" i="5"/>
  <c r="BH80" i="5"/>
  <c r="Y81" i="5" s="1"/>
  <c r="BJ80" i="5"/>
  <c r="AA81" i="5" s="1"/>
  <c r="BI80" i="5"/>
  <c r="Z81" i="5" s="1"/>
  <c r="BE80" i="5"/>
  <c r="AR81" i="5"/>
  <c r="BM80" i="5"/>
  <c r="AG81" i="5" s="1"/>
  <c r="BL80" i="5"/>
  <c r="AF81" i="5" s="1"/>
  <c r="BF80" i="5"/>
  <c r="BK80" i="5"/>
  <c r="AE81" i="5" s="1"/>
  <c r="AS81" i="5"/>
  <c r="BR80" i="5" l="1"/>
  <c r="BQ80" i="5"/>
  <c r="BX80" i="5" l="1"/>
  <c r="P81" i="5" s="1"/>
  <c r="CB80" i="5"/>
  <c r="T81" i="5" s="1"/>
  <c r="BY80" i="5"/>
  <c r="Q81" i="5" s="1"/>
  <c r="BZ80" i="5"/>
  <c r="R81" i="5" s="1"/>
  <c r="CA80" i="5"/>
  <c r="S81" i="5" s="1"/>
  <c r="BS80" i="5"/>
  <c r="H81" i="5" s="1"/>
  <c r="BW80" i="5"/>
  <c r="L81" i="5" s="1"/>
  <c r="BT80" i="5"/>
  <c r="I81" i="5" s="1"/>
  <c r="BU80" i="5"/>
  <c r="J81" i="5" s="1"/>
  <c r="BV80" i="5"/>
  <c r="K81" i="5" s="1"/>
  <c r="U81" i="5" l="1"/>
  <c r="V81" i="5" s="1"/>
  <c r="W81" i="5" s="1"/>
  <c r="M81" i="5"/>
  <c r="N81" i="5" s="1"/>
  <c r="O81" i="5" l="1"/>
  <c r="AH81" i="5"/>
  <c r="AI81" i="5" s="1"/>
  <c r="AJ81" i="5" s="1"/>
  <c r="AN81" i="5"/>
  <c r="AO81" i="5" s="1"/>
  <c r="AP81" i="5" s="1"/>
  <c r="AB81" i="5"/>
  <c r="AC81" i="5" s="1"/>
  <c r="AD81" i="5" l="1"/>
  <c r="AV81" i="5"/>
  <c r="AW81" i="5" s="1"/>
  <c r="F81" i="5" l="1"/>
  <c r="AZ81" i="5"/>
  <c r="AX81" i="5"/>
  <c r="BC81" i="5"/>
  <c r="AU82" i="5" s="1"/>
  <c r="BB81" i="5"/>
  <c r="BA81" i="5"/>
  <c r="BL81" i="5" l="1"/>
  <c r="AF82" i="5" s="1"/>
  <c r="BK81" i="5"/>
  <c r="AE82" i="5" s="1"/>
  <c r="BF81" i="5"/>
  <c r="BM81" i="5"/>
  <c r="AG82" i="5" s="1"/>
  <c r="AS82" i="5"/>
  <c r="BH81" i="5"/>
  <c r="Y82" i="5" s="1"/>
  <c r="BI81" i="5"/>
  <c r="Z82" i="5" s="1"/>
  <c r="BJ81" i="5"/>
  <c r="AA82" i="5" s="1"/>
  <c r="BE81" i="5"/>
  <c r="AR82" i="5"/>
  <c r="BG81" i="5"/>
  <c r="BO81" i="5"/>
  <c r="AL82" i="5" s="1"/>
  <c r="BN81" i="5"/>
  <c r="AK82" i="5" s="1"/>
  <c r="BP81" i="5"/>
  <c r="AM82" i="5" s="1"/>
  <c r="AT82" i="5"/>
  <c r="BR81" i="5" l="1"/>
  <c r="BQ81" i="5"/>
  <c r="CA81" i="5" l="1"/>
  <c r="S82" i="5" s="1"/>
  <c r="BX81" i="5"/>
  <c r="P82" i="5" s="1"/>
  <c r="CB81" i="5"/>
  <c r="T82" i="5" s="1"/>
  <c r="BY81" i="5"/>
  <c r="Q82" i="5" s="1"/>
  <c r="BZ81" i="5"/>
  <c r="R82" i="5" s="1"/>
  <c r="BV81" i="5"/>
  <c r="K82" i="5" s="1"/>
  <c r="BS81" i="5"/>
  <c r="H82" i="5" s="1"/>
  <c r="BW81" i="5"/>
  <c r="L82" i="5" s="1"/>
  <c r="BT81" i="5"/>
  <c r="I82" i="5" s="1"/>
  <c r="BU81" i="5"/>
  <c r="J82" i="5" s="1"/>
  <c r="U82" i="5" l="1"/>
  <c r="V82" i="5" s="1"/>
  <c r="W82" i="5" s="1"/>
  <c r="M82" i="5"/>
  <c r="N82" i="5" s="1"/>
  <c r="AH82" i="5" l="1"/>
  <c r="AI82" i="5" s="1"/>
  <c r="AJ82" i="5" s="1"/>
  <c r="AB82" i="5"/>
  <c r="AC82" i="5" s="1"/>
  <c r="AN82" i="5"/>
  <c r="AO82" i="5" s="1"/>
  <c r="AP82" i="5" s="1"/>
  <c r="O82" i="5"/>
  <c r="AD82" i="5" l="1"/>
  <c r="AV82" i="5"/>
  <c r="AW82" i="5" s="1"/>
  <c r="F82" i="5" l="1"/>
  <c r="BB82" i="5"/>
  <c r="AX82" i="5"/>
  <c r="BC82" i="5"/>
  <c r="AU83" i="5" s="1"/>
  <c r="BA82" i="5"/>
  <c r="AZ82" i="5"/>
  <c r="BH82" i="5" l="1"/>
  <c r="Y83" i="5" s="1"/>
  <c r="BI82" i="5"/>
  <c r="Z83" i="5" s="1"/>
  <c r="BE82" i="5"/>
  <c r="BJ82" i="5"/>
  <c r="AA83" i="5" s="1"/>
  <c r="AR83" i="5"/>
  <c r="BP82" i="5"/>
  <c r="AM83" i="5" s="1"/>
  <c r="BO82" i="5"/>
  <c r="AL83" i="5" s="1"/>
  <c r="BN82" i="5"/>
  <c r="AK83" i="5" s="1"/>
  <c r="BG82" i="5"/>
  <c r="AT83" i="5"/>
  <c r="BF82" i="5"/>
  <c r="BM82" i="5"/>
  <c r="AG83" i="5" s="1"/>
  <c r="BK82" i="5"/>
  <c r="AE83" i="5" s="1"/>
  <c r="BL82" i="5"/>
  <c r="AF83" i="5" s="1"/>
  <c r="AS83" i="5"/>
  <c r="BR82" i="5" l="1"/>
  <c r="BQ82" i="5"/>
  <c r="BZ82" i="5" l="1"/>
  <c r="R83" i="5" s="1"/>
  <c r="CA82" i="5"/>
  <c r="S83" i="5" s="1"/>
  <c r="BX82" i="5"/>
  <c r="P83" i="5" s="1"/>
  <c r="CB82" i="5"/>
  <c r="T83" i="5" s="1"/>
  <c r="BY82" i="5"/>
  <c r="Q83" i="5" s="1"/>
  <c r="BU82" i="5"/>
  <c r="J83" i="5" s="1"/>
  <c r="BV82" i="5"/>
  <c r="K83" i="5" s="1"/>
  <c r="BS82" i="5"/>
  <c r="H83" i="5" s="1"/>
  <c r="BW82" i="5"/>
  <c r="L83" i="5" s="1"/>
  <c r="BT82" i="5"/>
  <c r="I83" i="5" s="1"/>
  <c r="U83" i="5" l="1"/>
  <c r="V83" i="5" s="1"/>
  <c r="W83" i="5" s="1"/>
  <c r="M83" i="5"/>
  <c r="N83" i="5" s="1"/>
  <c r="AB83" i="5" l="1"/>
  <c r="AC83" i="5" s="1"/>
  <c r="AH83" i="5"/>
  <c r="AI83" i="5" s="1"/>
  <c r="AJ83" i="5" s="1"/>
  <c r="O83" i="5"/>
  <c r="AN83" i="5"/>
  <c r="AO83" i="5" s="1"/>
  <c r="AP83" i="5" s="1"/>
  <c r="AD83" i="5" l="1"/>
  <c r="AV83" i="5"/>
  <c r="AW83" i="5" s="1"/>
  <c r="BB83" i="5" l="1"/>
  <c r="AX83" i="5"/>
  <c r="BC83" i="5"/>
  <c r="AU84" i="5" s="1"/>
  <c r="BA83" i="5"/>
  <c r="AZ83" i="5"/>
  <c r="F83" i="5"/>
  <c r="BK83" i="5" l="1"/>
  <c r="AE84" i="5" s="1"/>
  <c r="BL83" i="5"/>
  <c r="AF84" i="5" s="1"/>
  <c r="BF83" i="5"/>
  <c r="BM83" i="5"/>
  <c r="AG84" i="5" s="1"/>
  <c r="AS84" i="5"/>
  <c r="BH83" i="5"/>
  <c r="Y84" i="5" s="1"/>
  <c r="BI83" i="5"/>
  <c r="Z84" i="5" s="1"/>
  <c r="BJ83" i="5"/>
  <c r="AA84" i="5" s="1"/>
  <c r="BE83" i="5"/>
  <c r="AR84" i="5"/>
  <c r="BO83" i="5"/>
  <c r="AL84" i="5" s="1"/>
  <c r="BG83" i="5"/>
  <c r="BP83" i="5"/>
  <c r="AM84" i="5" s="1"/>
  <c r="BN83" i="5"/>
  <c r="AK84" i="5" s="1"/>
  <c r="AT84" i="5"/>
  <c r="BQ83" i="5" l="1"/>
  <c r="BR83" i="5"/>
  <c r="BY83" i="5" l="1"/>
  <c r="Q84" i="5" s="1"/>
  <c r="BZ83" i="5"/>
  <c r="R84" i="5" s="1"/>
  <c r="CA83" i="5"/>
  <c r="S84" i="5" s="1"/>
  <c r="BX83" i="5"/>
  <c r="P84" i="5" s="1"/>
  <c r="U84" i="5" s="1"/>
  <c r="V84" i="5" s="1"/>
  <c r="W84" i="5" s="1"/>
  <c r="CB83" i="5"/>
  <c r="T84" i="5" s="1"/>
  <c r="BT83" i="5"/>
  <c r="I84" i="5" s="1"/>
  <c r="BU83" i="5"/>
  <c r="J84" i="5" s="1"/>
  <c r="BV83" i="5"/>
  <c r="K84" i="5" s="1"/>
  <c r="BS83" i="5"/>
  <c r="H84" i="5" s="1"/>
  <c r="BW83" i="5"/>
  <c r="L84" i="5" s="1"/>
  <c r="M84" i="5" l="1"/>
  <c r="N84" i="5" s="1"/>
  <c r="AH84" i="5" l="1"/>
  <c r="AI84" i="5" s="1"/>
  <c r="AJ84" i="5" s="1"/>
  <c r="AB84" i="5"/>
  <c r="AC84" i="5" s="1"/>
  <c r="O84" i="5"/>
  <c r="AN84" i="5"/>
  <c r="AO84" i="5" s="1"/>
  <c r="AP84" i="5" s="1"/>
  <c r="AD84" i="5" l="1"/>
  <c r="AV84" i="5"/>
  <c r="AW84" i="5" s="1"/>
  <c r="F84" i="5" l="1"/>
  <c r="BB84" i="5"/>
  <c r="BC84" i="5"/>
  <c r="AU85" i="5" s="1"/>
  <c r="BA84" i="5"/>
  <c r="AZ84" i="5"/>
  <c r="AX84" i="5"/>
  <c r="BO84" i="5" l="1"/>
  <c r="AL85" i="5" s="1"/>
  <c r="BP84" i="5"/>
  <c r="AM85" i="5" s="1"/>
  <c r="BN84" i="5"/>
  <c r="AK85" i="5" s="1"/>
  <c r="BG84" i="5"/>
  <c r="AT85" i="5"/>
  <c r="BM84" i="5"/>
  <c r="AG85" i="5" s="1"/>
  <c r="BK84" i="5"/>
  <c r="AE85" i="5" s="1"/>
  <c r="BF84" i="5"/>
  <c r="BL84" i="5"/>
  <c r="AF85" i="5" s="1"/>
  <c r="AS85" i="5"/>
  <c r="BI84" i="5"/>
  <c r="Z85" i="5" s="1"/>
  <c r="BH84" i="5"/>
  <c r="Y85" i="5" s="1"/>
  <c r="BJ84" i="5"/>
  <c r="AA85" i="5" s="1"/>
  <c r="BE84" i="5"/>
  <c r="AR85" i="5"/>
  <c r="BQ84" i="5" l="1"/>
  <c r="BR84" i="5"/>
  <c r="BX84" i="5" l="1"/>
  <c r="P85" i="5" s="1"/>
  <c r="CB84" i="5"/>
  <c r="T85" i="5" s="1"/>
  <c r="BY84" i="5"/>
  <c r="Q85" i="5" s="1"/>
  <c r="BZ84" i="5"/>
  <c r="R85" i="5" s="1"/>
  <c r="CA84" i="5"/>
  <c r="S85" i="5" s="1"/>
  <c r="BS84" i="5"/>
  <c r="H85" i="5" s="1"/>
  <c r="BW84" i="5"/>
  <c r="L85" i="5" s="1"/>
  <c r="BT84" i="5"/>
  <c r="I85" i="5" s="1"/>
  <c r="BU84" i="5"/>
  <c r="J85" i="5" s="1"/>
  <c r="BV84" i="5"/>
  <c r="K85" i="5" s="1"/>
  <c r="U85" i="5" l="1"/>
  <c r="V85" i="5" s="1"/>
  <c r="W85" i="5" s="1"/>
  <c r="M85" i="5"/>
  <c r="N85" i="5" s="1"/>
  <c r="AN85" i="5" l="1"/>
  <c r="AO85" i="5" s="1"/>
  <c r="AP85" i="5" s="1"/>
  <c r="AH85" i="5"/>
  <c r="AI85" i="5" s="1"/>
  <c r="AJ85" i="5" s="1"/>
  <c r="AB85" i="5"/>
  <c r="AC85" i="5" s="1"/>
  <c r="O85" i="5"/>
  <c r="AD85" i="5" l="1"/>
  <c r="AV85" i="5"/>
  <c r="AW85" i="5" s="1"/>
  <c r="BB85" i="5" l="1"/>
  <c r="AZ85" i="5"/>
  <c r="AX85" i="5"/>
  <c r="BC85" i="5"/>
  <c r="AU86" i="5" s="1"/>
  <c r="BA85" i="5"/>
  <c r="F85" i="5"/>
  <c r="BL85" i="5" l="1"/>
  <c r="AF86" i="5" s="1"/>
  <c r="BM85" i="5"/>
  <c r="AG86" i="5" s="1"/>
  <c r="BF85" i="5"/>
  <c r="BK85" i="5"/>
  <c r="AE86" i="5" s="1"/>
  <c r="AS86" i="5"/>
  <c r="BP85" i="5"/>
  <c r="AM86" i="5" s="1"/>
  <c r="BG85" i="5"/>
  <c r="BN85" i="5"/>
  <c r="AK86" i="5" s="1"/>
  <c r="BO85" i="5"/>
  <c r="AL86" i="5" s="1"/>
  <c r="AT86" i="5"/>
  <c r="BJ85" i="5"/>
  <c r="AA86" i="5" s="1"/>
  <c r="BE85" i="5"/>
  <c r="BH85" i="5"/>
  <c r="Y86" i="5" s="1"/>
  <c r="BI85" i="5"/>
  <c r="Z86" i="5" s="1"/>
  <c r="AR86" i="5"/>
  <c r="BQ85" i="5" l="1"/>
  <c r="BR85" i="5"/>
  <c r="CA85" i="5" l="1"/>
  <c r="S86" i="5" s="1"/>
  <c r="BX85" i="5"/>
  <c r="P86" i="5" s="1"/>
  <c r="CB85" i="5"/>
  <c r="T86" i="5" s="1"/>
  <c r="BY85" i="5"/>
  <c r="Q86" i="5" s="1"/>
  <c r="BZ85" i="5"/>
  <c r="R86" i="5" s="1"/>
  <c r="BV85" i="5"/>
  <c r="K86" i="5" s="1"/>
  <c r="BS85" i="5"/>
  <c r="H86" i="5" s="1"/>
  <c r="BW85" i="5"/>
  <c r="L86" i="5" s="1"/>
  <c r="BT85" i="5"/>
  <c r="I86" i="5" s="1"/>
  <c r="BU85" i="5"/>
  <c r="J86" i="5" s="1"/>
  <c r="U86" i="5" l="1"/>
  <c r="V86" i="5" s="1"/>
  <c r="W86" i="5" s="1"/>
  <c r="M86" i="5"/>
  <c r="N86" i="5" s="1"/>
  <c r="AB86" i="5" l="1"/>
  <c r="AC86" i="5" s="1"/>
  <c r="AH86" i="5"/>
  <c r="AI86" i="5" s="1"/>
  <c r="AJ86" i="5" s="1"/>
  <c r="O86" i="5"/>
  <c r="AN86" i="5"/>
  <c r="AO86" i="5" s="1"/>
  <c r="AP86" i="5" s="1"/>
  <c r="AD86" i="5" l="1"/>
  <c r="AV86" i="5"/>
  <c r="AW86" i="5" s="1"/>
  <c r="BB86" i="5" l="1"/>
  <c r="BA86" i="5"/>
  <c r="F86" i="5"/>
  <c r="BC86" i="5"/>
  <c r="AU87" i="5" s="1"/>
  <c r="AZ86" i="5"/>
  <c r="AX86" i="5"/>
  <c r="BF86" i="5" l="1"/>
  <c r="BK86" i="5"/>
  <c r="AE87" i="5" s="1"/>
  <c r="BM86" i="5"/>
  <c r="AG87" i="5" s="1"/>
  <c r="BL86" i="5"/>
  <c r="AF87" i="5" s="1"/>
  <c r="AS87" i="5"/>
  <c r="BG86" i="5"/>
  <c r="BO86" i="5"/>
  <c r="AL87" i="5" s="1"/>
  <c r="BP86" i="5"/>
  <c r="AM87" i="5" s="1"/>
  <c r="BN86" i="5"/>
  <c r="AK87" i="5" s="1"/>
  <c r="AT87" i="5"/>
  <c r="BH86" i="5"/>
  <c r="Y87" i="5" s="1"/>
  <c r="BI86" i="5"/>
  <c r="Z87" i="5" s="1"/>
  <c r="BJ86" i="5"/>
  <c r="AA87" i="5" s="1"/>
  <c r="BE86" i="5"/>
  <c r="AR87" i="5"/>
  <c r="BR86" i="5" l="1"/>
  <c r="BQ86" i="5"/>
  <c r="BZ86" i="5" l="1"/>
  <c r="R87" i="5" s="1"/>
  <c r="CA86" i="5"/>
  <c r="S87" i="5" s="1"/>
  <c r="BX86" i="5"/>
  <c r="P87" i="5" s="1"/>
  <c r="CB86" i="5"/>
  <c r="T87" i="5" s="1"/>
  <c r="BY86" i="5"/>
  <c r="Q87" i="5" s="1"/>
  <c r="BU86" i="5"/>
  <c r="J87" i="5" s="1"/>
  <c r="BV86" i="5"/>
  <c r="K87" i="5" s="1"/>
  <c r="BS86" i="5"/>
  <c r="H87" i="5" s="1"/>
  <c r="BW86" i="5"/>
  <c r="L87" i="5" s="1"/>
  <c r="BT86" i="5"/>
  <c r="I87" i="5" s="1"/>
  <c r="U87" i="5" l="1"/>
  <c r="V87" i="5" s="1"/>
  <c r="W87" i="5" s="1"/>
  <c r="M87" i="5"/>
  <c r="N87" i="5" s="1"/>
  <c r="AN87" i="5" l="1"/>
  <c r="AO87" i="5" s="1"/>
  <c r="AP87" i="5" s="1"/>
  <c r="O87" i="5"/>
  <c r="AB87" i="5"/>
  <c r="AC87" i="5" s="1"/>
  <c r="AH87" i="5"/>
  <c r="AI87" i="5" s="1"/>
  <c r="AJ87" i="5" s="1"/>
  <c r="AD87" i="5" l="1"/>
  <c r="AV87" i="5"/>
  <c r="AW87" i="5" s="1"/>
  <c r="BB87" i="5" l="1"/>
  <c r="F87" i="5"/>
  <c r="BC87" i="5"/>
  <c r="AU88" i="5" s="1"/>
  <c r="AX87" i="5"/>
  <c r="BA87" i="5"/>
  <c r="AZ87" i="5"/>
  <c r="BO87" i="5" l="1"/>
  <c r="AL88" i="5" s="1"/>
  <c r="BG87" i="5"/>
  <c r="BP87" i="5"/>
  <c r="AM88" i="5" s="1"/>
  <c r="BN87" i="5"/>
  <c r="AK88" i="5" s="1"/>
  <c r="AT88" i="5"/>
  <c r="BH87" i="5"/>
  <c r="Y88" i="5" s="1"/>
  <c r="BJ87" i="5"/>
  <c r="AA88" i="5" s="1"/>
  <c r="BI87" i="5"/>
  <c r="Z88" i="5" s="1"/>
  <c r="BE87" i="5"/>
  <c r="AR88" i="5"/>
  <c r="BM87" i="5"/>
  <c r="AG88" i="5" s="1"/>
  <c r="BL87" i="5"/>
  <c r="AF88" i="5" s="1"/>
  <c r="BK87" i="5"/>
  <c r="AE88" i="5" s="1"/>
  <c r="BF87" i="5"/>
  <c r="AS88" i="5"/>
  <c r="BQ87" i="5" l="1"/>
  <c r="BR87" i="5"/>
  <c r="BY87" i="5" l="1"/>
  <c r="Q88" i="5" s="1"/>
  <c r="BZ87" i="5"/>
  <c r="R88" i="5" s="1"/>
  <c r="CA87" i="5"/>
  <c r="S88" i="5" s="1"/>
  <c r="BX87" i="5"/>
  <c r="P88" i="5" s="1"/>
  <c r="U88" i="5" s="1"/>
  <c r="V88" i="5" s="1"/>
  <c r="W88" i="5" s="1"/>
  <c r="CB87" i="5"/>
  <c r="T88" i="5" s="1"/>
  <c r="BT87" i="5"/>
  <c r="I88" i="5" s="1"/>
  <c r="BU87" i="5"/>
  <c r="J88" i="5" s="1"/>
  <c r="BV87" i="5"/>
  <c r="K88" i="5" s="1"/>
  <c r="BS87" i="5"/>
  <c r="H88" i="5" s="1"/>
  <c r="BW87" i="5"/>
  <c r="L88" i="5" s="1"/>
  <c r="M88" i="5" l="1"/>
  <c r="N88" i="5" s="1"/>
  <c r="AH88" i="5" l="1"/>
  <c r="AI88" i="5" s="1"/>
  <c r="AJ88" i="5" s="1"/>
  <c r="AN88" i="5"/>
  <c r="AO88" i="5" s="1"/>
  <c r="AP88" i="5" s="1"/>
  <c r="O88" i="5"/>
  <c r="AB88" i="5"/>
  <c r="AC88" i="5" s="1"/>
  <c r="AD88" i="5" l="1"/>
  <c r="AV88" i="5"/>
  <c r="AW88" i="5" s="1"/>
  <c r="AZ88" i="5" l="1"/>
  <c r="BB88" i="5"/>
  <c r="F88" i="5"/>
  <c r="BC88" i="5"/>
  <c r="AU89" i="5" s="1"/>
  <c r="BA88" i="5"/>
  <c r="AX88" i="5"/>
  <c r="BO88" i="5" l="1"/>
  <c r="AL89" i="5" s="1"/>
  <c r="BP88" i="5"/>
  <c r="AM89" i="5" s="1"/>
  <c r="BG88" i="5"/>
  <c r="BN88" i="5"/>
  <c r="AK89" i="5" s="1"/>
  <c r="AT89" i="5"/>
  <c r="BK88" i="5"/>
  <c r="AE89" i="5" s="1"/>
  <c r="BL88" i="5"/>
  <c r="AF89" i="5" s="1"/>
  <c r="BM88" i="5"/>
  <c r="AG89" i="5" s="1"/>
  <c r="BF88" i="5"/>
  <c r="AS89" i="5"/>
  <c r="BE88" i="5"/>
  <c r="BH88" i="5"/>
  <c r="Y89" i="5" s="1"/>
  <c r="BJ88" i="5"/>
  <c r="AA89" i="5" s="1"/>
  <c r="BI88" i="5"/>
  <c r="Z89" i="5" s="1"/>
  <c r="AR89" i="5"/>
  <c r="BQ88" i="5" l="1"/>
  <c r="BR88" i="5"/>
  <c r="BX88" i="5" l="1"/>
  <c r="P89" i="5" s="1"/>
  <c r="CB88" i="5"/>
  <c r="T89" i="5" s="1"/>
  <c r="BY88" i="5"/>
  <c r="Q89" i="5" s="1"/>
  <c r="BZ88" i="5"/>
  <c r="R89" i="5" s="1"/>
  <c r="CA88" i="5"/>
  <c r="S89" i="5" s="1"/>
  <c r="BS88" i="5"/>
  <c r="H89" i="5" s="1"/>
  <c r="BW88" i="5"/>
  <c r="L89" i="5" s="1"/>
  <c r="BT88" i="5"/>
  <c r="I89" i="5" s="1"/>
  <c r="BU88" i="5"/>
  <c r="J89" i="5" s="1"/>
  <c r="BV88" i="5"/>
  <c r="K89" i="5" s="1"/>
  <c r="U89" i="5" l="1"/>
  <c r="V89" i="5" s="1"/>
  <c r="W89" i="5" s="1"/>
  <c r="M89" i="5"/>
  <c r="N89" i="5" s="1"/>
  <c r="AN89" i="5" l="1"/>
  <c r="AO89" i="5" s="1"/>
  <c r="AP89" i="5" s="1"/>
  <c r="O89" i="5"/>
  <c r="AB89" i="5"/>
  <c r="AC89" i="5" s="1"/>
  <c r="AH89" i="5"/>
  <c r="AI89" i="5" s="1"/>
  <c r="AJ89" i="5" s="1"/>
  <c r="AD89" i="5" l="1"/>
  <c r="AV89" i="5"/>
  <c r="AW89" i="5" s="1"/>
  <c r="BB89" i="5" l="1"/>
  <c r="F89" i="5"/>
  <c r="AX89" i="5"/>
  <c r="BA89" i="5"/>
  <c r="BC89" i="5"/>
  <c r="AU90" i="5" s="1"/>
  <c r="AZ89" i="5"/>
  <c r="BM89" i="5" l="1"/>
  <c r="AG90" i="5" s="1"/>
  <c r="BF89" i="5"/>
  <c r="BL89" i="5"/>
  <c r="AF90" i="5" s="1"/>
  <c r="BK89" i="5"/>
  <c r="AE90" i="5" s="1"/>
  <c r="AS90" i="5"/>
  <c r="BJ89" i="5"/>
  <c r="AA90" i="5" s="1"/>
  <c r="BI89" i="5"/>
  <c r="Z90" i="5" s="1"/>
  <c r="BH89" i="5"/>
  <c r="Y90" i="5" s="1"/>
  <c r="BE89" i="5"/>
  <c r="AR90" i="5"/>
  <c r="BN89" i="5"/>
  <c r="AK90" i="5" s="1"/>
  <c r="BP89" i="5"/>
  <c r="AM90" i="5" s="1"/>
  <c r="BO89" i="5"/>
  <c r="AL90" i="5" s="1"/>
  <c r="BG89" i="5"/>
  <c r="AT90" i="5"/>
  <c r="BR89" i="5" l="1"/>
  <c r="BQ89" i="5"/>
  <c r="CA89" i="5" l="1"/>
  <c r="S90" i="5" s="1"/>
  <c r="BX89" i="5"/>
  <c r="P90" i="5" s="1"/>
  <c r="CB89" i="5"/>
  <c r="T90" i="5" s="1"/>
  <c r="BY89" i="5"/>
  <c r="Q90" i="5" s="1"/>
  <c r="BZ89" i="5"/>
  <c r="R90" i="5" s="1"/>
  <c r="BV89" i="5"/>
  <c r="K90" i="5" s="1"/>
  <c r="BS89" i="5"/>
  <c r="H90" i="5" s="1"/>
  <c r="BW89" i="5"/>
  <c r="L90" i="5" s="1"/>
  <c r="BT89" i="5"/>
  <c r="I90" i="5" s="1"/>
  <c r="BU89" i="5"/>
  <c r="J90" i="5" s="1"/>
  <c r="U90" i="5" l="1"/>
  <c r="V90" i="5" s="1"/>
  <c r="W90" i="5" s="1"/>
  <c r="M90" i="5"/>
  <c r="N90" i="5" s="1"/>
  <c r="O90" i="5" l="1"/>
  <c r="AN90" i="5"/>
  <c r="AO90" i="5" s="1"/>
  <c r="AP90" i="5" s="1"/>
  <c r="AH90" i="5"/>
  <c r="AI90" i="5" s="1"/>
  <c r="AJ90" i="5" s="1"/>
  <c r="AB90" i="5"/>
  <c r="AC90" i="5" s="1"/>
  <c r="AD90" i="5" l="1"/>
  <c r="AV90" i="5"/>
  <c r="AW90" i="5" s="1"/>
  <c r="BB90" i="5" l="1"/>
  <c r="F90" i="5"/>
  <c r="BA90" i="5"/>
  <c r="BC90" i="5"/>
  <c r="AU91" i="5" s="1"/>
  <c r="AZ90" i="5"/>
  <c r="AX90" i="5"/>
  <c r="BI90" i="5" l="1"/>
  <c r="Z91" i="5" s="1"/>
  <c r="BJ90" i="5"/>
  <c r="AA91" i="5" s="1"/>
  <c r="BH90" i="5"/>
  <c r="Y91" i="5" s="1"/>
  <c r="BE90" i="5"/>
  <c r="AR91" i="5"/>
  <c r="BL90" i="5"/>
  <c r="AF91" i="5" s="1"/>
  <c r="BK90" i="5"/>
  <c r="AE91" i="5" s="1"/>
  <c r="BM90" i="5"/>
  <c r="AG91" i="5" s="1"/>
  <c r="BF90" i="5"/>
  <c r="AS91" i="5"/>
  <c r="BO90" i="5"/>
  <c r="AL91" i="5" s="1"/>
  <c r="BP90" i="5"/>
  <c r="AM91" i="5" s="1"/>
  <c r="BG90" i="5"/>
  <c r="BN90" i="5"/>
  <c r="AK91" i="5" s="1"/>
  <c r="AT91" i="5"/>
  <c r="BQ90" i="5" l="1"/>
  <c r="BR90" i="5"/>
  <c r="BZ90" i="5" l="1"/>
  <c r="R91" i="5" s="1"/>
  <c r="CA90" i="5"/>
  <c r="S91" i="5" s="1"/>
  <c r="BX90" i="5"/>
  <c r="P91" i="5" s="1"/>
  <c r="CB90" i="5"/>
  <c r="T91" i="5" s="1"/>
  <c r="BY90" i="5"/>
  <c r="Q91" i="5" s="1"/>
  <c r="BU90" i="5"/>
  <c r="J91" i="5" s="1"/>
  <c r="BV90" i="5"/>
  <c r="K91" i="5" s="1"/>
  <c r="BS90" i="5"/>
  <c r="H91" i="5" s="1"/>
  <c r="BW90" i="5"/>
  <c r="L91" i="5" s="1"/>
  <c r="BT90" i="5"/>
  <c r="I91" i="5" s="1"/>
  <c r="U91" i="5" l="1"/>
  <c r="V91" i="5" s="1"/>
  <c r="W91" i="5" s="1"/>
  <c r="M91" i="5"/>
  <c r="N91" i="5" s="1"/>
  <c r="AN91" i="5" l="1"/>
  <c r="AO91" i="5" s="1"/>
  <c r="AP91" i="5" s="1"/>
  <c r="O91" i="5"/>
  <c r="AH91" i="5"/>
  <c r="AI91" i="5" s="1"/>
  <c r="AJ91" i="5" s="1"/>
  <c r="AB91" i="5"/>
  <c r="AC91" i="5" s="1"/>
  <c r="AD91" i="5" l="1"/>
  <c r="AV91" i="5"/>
  <c r="AW91" i="5" s="1"/>
  <c r="BC91" i="5" l="1"/>
  <c r="AU92" i="5" s="1"/>
  <c r="AX91" i="5"/>
  <c r="F91" i="5"/>
  <c r="AZ91" i="5"/>
  <c r="BA91" i="5"/>
  <c r="BB91" i="5"/>
  <c r="BL91" i="5" l="1"/>
  <c r="AF92" i="5" s="1"/>
  <c r="BK91" i="5"/>
  <c r="AE92" i="5" s="1"/>
  <c r="BM91" i="5"/>
  <c r="AG92" i="5" s="1"/>
  <c r="BF91" i="5"/>
  <c r="AS92" i="5"/>
  <c r="BE91" i="5"/>
  <c r="BJ91" i="5"/>
  <c r="AA92" i="5" s="1"/>
  <c r="BI91" i="5"/>
  <c r="Z92" i="5" s="1"/>
  <c r="BH91" i="5"/>
  <c r="Y92" i="5" s="1"/>
  <c r="AR92" i="5"/>
  <c r="BP91" i="5"/>
  <c r="AM92" i="5" s="1"/>
  <c r="BO91" i="5"/>
  <c r="AL92" i="5" s="1"/>
  <c r="BG91" i="5"/>
  <c r="BN91" i="5"/>
  <c r="AK92" i="5" s="1"/>
  <c r="AT92" i="5"/>
  <c r="BQ91" i="5" l="1"/>
  <c r="BR91" i="5"/>
  <c r="BY91" i="5" l="1"/>
  <c r="Q92" i="5" s="1"/>
  <c r="BZ91" i="5"/>
  <c r="R92" i="5" s="1"/>
  <c r="CA91" i="5"/>
  <c r="S92" i="5" s="1"/>
  <c r="CB91" i="5"/>
  <c r="T92" i="5" s="1"/>
  <c r="BX91" i="5"/>
  <c r="P92" i="5" s="1"/>
  <c r="BT91" i="5"/>
  <c r="I92" i="5" s="1"/>
  <c r="BU91" i="5"/>
  <c r="J92" i="5" s="1"/>
  <c r="BV91" i="5"/>
  <c r="K92" i="5" s="1"/>
  <c r="BW91" i="5"/>
  <c r="L92" i="5" s="1"/>
  <c r="BS91" i="5"/>
  <c r="H92" i="5" s="1"/>
  <c r="U92" i="5" l="1"/>
  <c r="V92" i="5" s="1"/>
  <c r="W92" i="5" s="1"/>
  <c r="M92" i="5"/>
  <c r="N92" i="5" s="1"/>
  <c r="AN92" i="5" l="1"/>
  <c r="AO92" i="5" s="1"/>
  <c r="AP92" i="5" s="1"/>
  <c r="O92" i="5"/>
  <c r="AH92" i="5"/>
  <c r="AI92" i="5" s="1"/>
  <c r="AJ92" i="5" s="1"/>
  <c r="AB92" i="5"/>
  <c r="AC92" i="5" s="1"/>
  <c r="AD92" i="5" l="1"/>
  <c r="AV92" i="5"/>
  <c r="AW92" i="5" s="1"/>
  <c r="AZ92" i="5" l="1"/>
  <c r="BB92" i="5"/>
  <c r="F92" i="5"/>
  <c r="BA92" i="5"/>
  <c r="BC92" i="5"/>
  <c r="AU93" i="5" s="1"/>
  <c r="AX92" i="5"/>
  <c r="BL92" i="5" l="1"/>
  <c r="AF93" i="5" s="1"/>
  <c r="BK92" i="5"/>
  <c r="AE93" i="5" s="1"/>
  <c r="BM92" i="5"/>
  <c r="AG93" i="5" s="1"/>
  <c r="BF92" i="5"/>
  <c r="AS93" i="5"/>
  <c r="BP92" i="5"/>
  <c r="AM93" i="5" s="1"/>
  <c r="BN92" i="5"/>
  <c r="AK93" i="5" s="1"/>
  <c r="BG92" i="5"/>
  <c r="BO92" i="5"/>
  <c r="AL93" i="5" s="1"/>
  <c r="AT93" i="5"/>
  <c r="BE92" i="5"/>
  <c r="BH92" i="5"/>
  <c r="Y93" i="5" s="1"/>
  <c r="BI92" i="5"/>
  <c r="Z93" i="5" s="1"/>
  <c r="BJ92" i="5"/>
  <c r="AA93" i="5" s="1"/>
  <c r="AR93" i="5"/>
  <c r="BR92" i="5" l="1"/>
  <c r="BQ92" i="5"/>
  <c r="BX92" i="5" l="1"/>
  <c r="P93" i="5" s="1"/>
  <c r="CB92" i="5"/>
  <c r="T93" i="5" s="1"/>
  <c r="BY92" i="5"/>
  <c r="Q93" i="5" s="1"/>
  <c r="BZ92" i="5"/>
  <c r="R93" i="5" s="1"/>
  <c r="CA92" i="5"/>
  <c r="S93" i="5" s="1"/>
  <c r="BS92" i="5"/>
  <c r="H93" i="5" s="1"/>
  <c r="BW92" i="5"/>
  <c r="L93" i="5" s="1"/>
  <c r="BT92" i="5"/>
  <c r="I93" i="5" s="1"/>
  <c r="BU92" i="5"/>
  <c r="J93" i="5" s="1"/>
  <c r="BV92" i="5"/>
  <c r="K93" i="5" s="1"/>
  <c r="U93" i="5" l="1"/>
  <c r="V93" i="5" s="1"/>
  <c r="W93" i="5" s="1"/>
  <c r="M93" i="5"/>
  <c r="N93" i="5" s="1"/>
  <c r="AN93" i="5" l="1"/>
  <c r="AO93" i="5" s="1"/>
  <c r="AP93" i="5" s="1"/>
  <c r="O93" i="5"/>
  <c r="AB93" i="5"/>
  <c r="AC93" i="5" s="1"/>
  <c r="AH93" i="5"/>
  <c r="AI93" i="5" s="1"/>
  <c r="AJ93" i="5" s="1"/>
  <c r="AD93" i="5" l="1"/>
  <c r="AV93" i="5"/>
  <c r="AW93" i="5" s="1"/>
  <c r="BC93" i="5" l="1"/>
  <c r="AU94" i="5" s="1"/>
  <c r="AZ93" i="5"/>
  <c r="BA93" i="5"/>
  <c r="BB93" i="5"/>
  <c r="F93" i="5"/>
  <c r="AX93" i="5"/>
  <c r="BN93" i="5" l="1"/>
  <c r="AK94" i="5" s="1"/>
  <c r="BO93" i="5"/>
  <c r="AL94" i="5" s="1"/>
  <c r="BP93" i="5"/>
  <c r="AM94" i="5" s="1"/>
  <c r="BG93" i="5"/>
  <c r="AT94" i="5"/>
  <c r="BL93" i="5"/>
  <c r="AF94" i="5" s="1"/>
  <c r="BM93" i="5"/>
  <c r="AG94" i="5" s="1"/>
  <c r="BF93" i="5"/>
  <c r="BK93" i="5"/>
  <c r="AE94" i="5" s="1"/>
  <c r="AS94" i="5"/>
  <c r="BI93" i="5"/>
  <c r="Z94" i="5" s="1"/>
  <c r="BE93" i="5"/>
  <c r="BJ93" i="5"/>
  <c r="AA94" i="5" s="1"/>
  <c r="BH93" i="5"/>
  <c r="Y94" i="5" s="1"/>
  <c r="AR94" i="5"/>
  <c r="BQ93" i="5" l="1"/>
  <c r="BR93" i="5"/>
  <c r="CA93" i="5" l="1"/>
  <c r="S94" i="5" s="1"/>
  <c r="BX93" i="5"/>
  <c r="P94" i="5" s="1"/>
  <c r="CB93" i="5"/>
  <c r="T94" i="5" s="1"/>
  <c r="BY93" i="5"/>
  <c r="Q94" i="5" s="1"/>
  <c r="BZ93" i="5"/>
  <c r="R94" i="5" s="1"/>
  <c r="BV93" i="5"/>
  <c r="K94" i="5" s="1"/>
  <c r="BS93" i="5"/>
  <c r="H94" i="5" s="1"/>
  <c r="BW93" i="5"/>
  <c r="L94" i="5" s="1"/>
  <c r="BT93" i="5"/>
  <c r="I94" i="5" s="1"/>
  <c r="BU93" i="5"/>
  <c r="J94" i="5" s="1"/>
  <c r="U94" i="5" l="1"/>
  <c r="V94" i="5" s="1"/>
  <c r="W94" i="5" s="1"/>
  <c r="M94" i="5"/>
  <c r="N94" i="5" s="1"/>
  <c r="AH94" i="5" l="1"/>
  <c r="AI94" i="5" s="1"/>
  <c r="AJ94" i="5" s="1"/>
  <c r="AN94" i="5"/>
  <c r="AO94" i="5" s="1"/>
  <c r="AP94" i="5" s="1"/>
  <c r="AB94" i="5"/>
  <c r="AC94" i="5" s="1"/>
  <c r="O94" i="5"/>
  <c r="AD94" i="5" l="1"/>
  <c r="AV94" i="5"/>
  <c r="AW94" i="5" s="1"/>
  <c r="AX94" i="5" l="1"/>
  <c r="AZ94" i="5"/>
  <c r="BC94" i="5"/>
  <c r="AU95" i="5" s="1"/>
  <c r="BA94" i="5"/>
  <c r="BB94" i="5"/>
  <c r="F94" i="5"/>
  <c r="BP94" i="5" l="1"/>
  <c r="AM95" i="5" s="1"/>
  <c r="BG94" i="5"/>
  <c r="BO94" i="5"/>
  <c r="AL95" i="5" s="1"/>
  <c r="BN94" i="5"/>
  <c r="AK95" i="5" s="1"/>
  <c r="AT95" i="5"/>
  <c r="BL94" i="5"/>
  <c r="AF95" i="5" s="1"/>
  <c r="BM94" i="5"/>
  <c r="AG95" i="5" s="1"/>
  <c r="BF94" i="5"/>
  <c r="BK94" i="5"/>
  <c r="AE95" i="5" s="1"/>
  <c r="AS95" i="5"/>
  <c r="BH94" i="5"/>
  <c r="Y95" i="5" s="1"/>
  <c r="BJ94" i="5"/>
  <c r="AA95" i="5" s="1"/>
  <c r="BI94" i="5"/>
  <c r="Z95" i="5" s="1"/>
  <c r="BE94" i="5"/>
  <c r="AR95" i="5"/>
  <c r="BQ94" i="5" l="1"/>
  <c r="BR94" i="5"/>
  <c r="BZ94" i="5" l="1"/>
  <c r="R95" i="5" s="1"/>
  <c r="CA94" i="5"/>
  <c r="S95" i="5" s="1"/>
  <c r="BX94" i="5"/>
  <c r="P95" i="5" s="1"/>
  <c r="CB94" i="5"/>
  <c r="T95" i="5" s="1"/>
  <c r="BY94" i="5"/>
  <c r="Q95" i="5" s="1"/>
  <c r="BU94" i="5"/>
  <c r="J95" i="5" s="1"/>
  <c r="BV94" i="5"/>
  <c r="K95" i="5" s="1"/>
  <c r="BS94" i="5"/>
  <c r="H95" i="5" s="1"/>
  <c r="BW94" i="5"/>
  <c r="L95" i="5" s="1"/>
  <c r="BT94" i="5"/>
  <c r="I95" i="5" s="1"/>
  <c r="U95" i="5" l="1"/>
  <c r="V95" i="5" s="1"/>
  <c r="W95" i="5" s="1"/>
  <c r="M95" i="5"/>
  <c r="N95" i="5" s="1"/>
  <c r="AB95" i="5" l="1"/>
  <c r="AC95" i="5" s="1"/>
  <c r="AH95" i="5"/>
  <c r="AI95" i="5" s="1"/>
  <c r="AJ95" i="5" s="1"/>
  <c r="O95" i="5"/>
  <c r="AN95" i="5"/>
  <c r="AO95" i="5" s="1"/>
  <c r="AP95" i="5" s="1"/>
  <c r="AD95" i="5" l="1"/>
  <c r="AV95" i="5"/>
  <c r="AW95" i="5" s="1"/>
  <c r="BB95" i="5" l="1"/>
  <c r="BC95" i="5"/>
  <c r="AU96" i="5" s="1"/>
  <c r="AZ95" i="5"/>
  <c r="BA95" i="5"/>
  <c r="AX95" i="5"/>
  <c r="F95" i="5"/>
  <c r="BE95" i="5" l="1"/>
  <c r="BH95" i="5"/>
  <c r="Y96" i="5" s="1"/>
  <c r="BJ95" i="5"/>
  <c r="AA96" i="5" s="1"/>
  <c r="BI95" i="5"/>
  <c r="Z96" i="5" s="1"/>
  <c r="AR96" i="5"/>
  <c r="BG95" i="5"/>
  <c r="BO95" i="5"/>
  <c r="AL96" i="5" s="1"/>
  <c r="BP95" i="5"/>
  <c r="AM96" i="5" s="1"/>
  <c r="BN95" i="5"/>
  <c r="AK96" i="5" s="1"/>
  <c r="AT96" i="5"/>
  <c r="BF95" i="5"/>
  <c r="BK95" i="5"/>
  <c r="AE96" i="5" s="1"/>
  <c r="BL95" i="5"/>
  <c r="AF96" i="5" s="1"/>
  <c r="BM95" i="5"/>
  <c r="AG96" i="5" s="1"/>
  <c r="AS96" i="5"/>
  <c r="BQ95" i="5" l="1"/>
  <c r="BR95" i="5"/>
  <c r="BY95" i="5" l="1"/>
  <c r="Q96" i="5" s="1"/>
  <c r="BZ95" i="5"/>
  <c r="R96" i="5" s="1"/>
  <c r="CA95" i="5"/>
  <c r="S96" i="5" s="1"/>
  <c r="BX95" i="5"/>
  <c r="P96" i="5" s="1"/>
  <c r="U96" i="5" s="1"/>
  <c r="V96" i="5" s="1"/>
  <c r="W96" i="5" s="1"/>
  <c r="CB95" i="5"/>
  <c r="T96" i="5" s="1"/>
  <c r="BT95" i="5"/>
  <c r="I96" i="5" s="1"/>
  <c r="BU95" i="5"/>
  <c r="J96" i="5" s="1"/>
  <c r="BV95" i="5"/>
  <c r="K96" i="5" s="1"/>
  <c r="BS95" i="5"/>
  <c r="H96" i="5" s="1"/>
  <c r="BW95" i="5"/>
  <c r="L96" i="5" s="1"/>
  <c r="M96" i="5" l="1"/>
  <c r="N96" i="5" s="1"/>
  <c r="AN96" i="5" l="1"/>
  <c r="AO96" i="5" s="1"/>
  <c r="AP96" i="5" s="1"/>
  <c r="AH96" i="5"/>
  <c r="AI96" i="5" s="1"/>
  <c r="AJ96" i="5" s="1"/>
  <c r="O96" i="5"/>
  <c r="AB96" i="5"/>
  <c r="AC96" i="5" s="1"/>
  <c r="AD96" i="5" l="1"/>
  <c r="AV96" i="5"/>
  <c r="AW96" i="5" s="1"/>
  <c r="F96" i="5" l="1"/>
  <c r="BC96" i="5"/>
  <c r="AU97" i="5" s="1"/>
  <c r="AZ96" i="5"/>
  <c r="AX96" i="5"/>
  <c r="BA96" i="5"/>
  <c r="BB96" i="5"/>
  <c r="BJ96" i="5" l="1"/>
  <c r="AA97" i="5" s="1"/>
  <c r="BI96" i="5"/>
  <c r="Z97" i="5" s="1"/>
  <c r="BE96" i="5"/>
  <c r="BH96" i="5"/>
  <c r="Y97" i="5" s="1"/>
  <c r="AR97" i="5"/>
  <c r="BM96" i="5"/>
  <c r="AG97" i="5" s="1"/>
  <c r="BK96" i="5"/>
  <c r="AE97" i="5" s="1"/>
  <c r="BL96" i="5"/>
  <c r="AF97" i="5" s="1"/>
  <c r="BF96" i="5"/>
  <c r="AS97" i="5"/>
  <c r="BP96" i="5"/>
  <c r="AM97" i="5" s="1"/>
  <c r="BN96" i="5"/>
  <c r="AK97" i="5" s="1"/>
  <c r="BG96" i="5"/>
  <c r="BO96" i="5"/>
  <c r="AL97" i="5" s="1"/>
  <c r="AT97" i="5"/>
  <c r="BQ96" i="5" l="1"/>
  <c r="BR96" i="5"/>
  <c r="BX96" i="5" l="1"/>
  <c r="P97" i="5" s="1"/>
  <c r="CB96" i="5"/>
  <c r="T97" i="5" s="1"/>
  <c r="BY96" i="5"/>
  <c r="Q97" i="5" s="1"/>
  <c r="BZ96" i="5"/>
  <c r="R97" i="5" s="1"/>
  <c r="CA96" i="5"/>
  <c r="S97" i="5" s="1"/>
  <c r="BS96" i="5"/>
  <c r="H97" i="5" s="1"/>
  <c r="BW96" i="5"/>
  <c r="L97" i="5" s="1"/>
  <c r="BT96" i="5"/>
  <c r="I97" i="5" s="1"/>
  <c r="BU96" i="5"/>
  <c r="J97" i="5" s="1"/>
  <c r="BV96" i="5"/>
  <c r="K97" i="5" s="1"/>
  <c r="U97" i="5" l="1"/>
  <c r="V97" i="5" s="1"/>
  <c r="W97" i="5" s="1"/>
  <c r="M97" i="5"/>
  <c r="N97" i="5" s="1"/>
  <c r="O97" i="5" l="1"/>
  <c r="AN97" i="5"/>
  <c r="AO97" i="5" s="1"/>
  <c r="AP97" i="5" s="1"/>
  <c r="AB97" i="5"/>
  <c r="AC97" i="5" s="1"/>
  <c r="AH97" i="5"/>
  <c r="AI97" i="5" s="1"/>
  <c r="AJ97" i="5" s="1"/>
  <c r="AD97" i="5" l="1"/>
  <c r="AV97" i="5"/>
  <c r="AW97" i="5" s="1"/>
  <c r="BA97" i="5" l="1"/>
  <c r="AZ97" i="5"/>
  <c r="BC97" i="5"/>
  <c r="AU98" i="5" s="1"/>
  <c r="BB97" i="5"/>
  <c r="F97" i="5"/>
  <c r="AX97" i="5"/>
  <c r="BI97" i="5" l="1"/>
  <c r="Z98" i="5" s="1"/>
  <c r="BJ97" i="5"/>
  <c r="AA98" i="5" s="1"/>
  <c r="BE97" i="5"/>
  <c r="BH97" i="5"/>
  <c r="Y98" i="5" s="1"/>
  <c r="AR98" i="5"/>
  <c r="BN97" i="5"/>
  <c r="AK98" i="5" s="1"/>
  <c r="BG97" i="5"/>
  <c r="BP97" i="5"/>
  <c r="AM98" i="5" s="1"/>
  <c r="BO97" i="5"/>
  <c r="AL98" i="5" s="1"/>
  <c r="AT98" i="5"/>
  <c r="BM97" i="5"/>
  <c r="AG98" i="5" s="1"/>
  <c r="BL97" i="5"/>
  <c r="AF98" i="5" s="1"/>
  <c r="BF97" i="5"/>
  <c r="BK97" i="5"/>
  <c r="AE98" i="5" s="1"/>
  <c r="AS98" i="5"/>
  <c r="BQ97" i="5" l="1"/>
  <c r="BR97" i="5"/>
  <c r="CA97" i="5" l="1"/>
  <c r="S98" i="5" s="1"/>
  <c r="BX97" i="5"/>
  <c r="P98" i="5" s="1"/>
  <c r="CB97" i="5"/>
  <c r="T98" i="5" s="1"/>
  <c r="BY97" i="5"/>
  <c r="Q98" i="5" s="1"/>
  <c r="BZ97" i="5"/>
  <c r="R98" i="5" s="1"/>
  <c r="BV97" i="5"/>
  <c r="K98" i="5" s="1"/>
  <c r="BS97" i="5"/>
  <c r="H98" i="5" s="1"/>
  <c r="BW97" i="5"/>
  <c r="L98" i="5" s="1"/>
  <c r="BT97" i="5"/>
  <c r="I98" i="5" s="1"/>
  <c r="BU97" i="5"/>
  <c r="J98" i="5" s="1"/>
  <c r="U98" i="5" l="1"/>
  <c r="V98" i="5" s="1"/>
  <c r="W98" i="5" s="1"/>
  <c r="M98" i="5"/>
  <c r="N98" i="5" s="1"/>
  <c r="AN98" i="5" l="1"/>
  <c r="AO98" i="5" s="1"/>
  <c r="AP98" i="5" s="1"/>
  <c r="AH98" i="5"/>
  <c r="AI98" i="5" s="1"/>
  <c r="AJ98" i="5" s="1"/>
  <c r="AB98" i="5"/>
  <c r="AC98" i="5" s="1"/>
  <c r="O98" i="5"/>
  <c r="AD98" i="5" l="1"/>
  <c r="AV98" i="5"/>
  <c r="AW98" i="5" s="1"/>
  <c r="BB98" i="5" l="1"/>
  <c r="AZ98" i="5"/>
  <c r="BA98" i="5"/>
  <c r="AX98" i="5"/>
  <c r="F98" i="5"/>
  <c r="BC98" i="5"/>
  <c r="AU99" i="5" s="1"/>
  <c r="BM98" i="5" l="1"/>
  <c r="AG99" i="5" s="1"/>
  <c r="BK98" i="5"/>
  <c r="AE99" i="5" s="1"/>
  <c r="BF98" i="5"/>
  <c r="BL98" i="5"/>
  <c r="AF99" i="5" s="1"/>
  <c r="AS99" i="5"/>
  <c r="BN98" i="5"/>
  <c r="AK99" i="5" s="1"/>
  <c r="BG98" i="5"/>
  <c r="BP98" i="5"/>
  <c r="AM99" i="5" s="1"/>
  <c r="BO98" i="5"/>
  <c r="AL99" i="5" s="1"/>
  <c r="AT99" i="5"/>
  <c r="BJ98" i="5"/>
  <c r="AA99" i="5" s="1"/>
  <c r="BI98" i="5"/>
  <c r="Z99" i="5" s="1"/>
  <c r="BE98" i="5"/>
  <c r="BH98" i="5"/>
  <c r="Y99" i="5" s="1"/>
  <c r="AR99" i="5"/>
  <c r="BQ98" i="5" l="1"/>
  <c r="BR98" i="5"/>
  <c r="BZ98" i="5" l="1"/>
  <c r="R99" i="5" s="1"/>
  <c r="CA98" i="5"/>
  <c r="S99" i="5" s="1"/>
  <c r="BX98" i="5"/>
  <c r="P99" i="5" s="1"/>
  <c r="CB98" i="5"/>
  <c r="T99" i="5" s="1"/>
  <c r="BY98" i="5"/>
  <c r="Q99" i="5" s="1"/>
  <c r="BU98" i="5"/>
  <c r="J99" i="5" s="1"/>
  <c r="BV98" i="5"/>
  <c r="K99" i="5" s="1"/>
  <c r="BS98" i="5"/>
  <c r="H99" i="5" s="1"/>
  <c r="BW98" i="5"/>
  <c r="L99" i="5" s="1"/>
  <c r="BT98" i="5"/>
  <c r="I99" i="5" s="1"/>
  <c r="U99" i="5" l="1"/>
  <c r="V99" i="5" s="1"/>
  <c r="W99" i="5" s="1"/>
  <c r="M99" i="5"/>
  <c r="N99" i="5" s="1"/>
  <c r="AH99" i="5" l="1"/>
  <c r="AI99" i="5" s="1"/>
  <c r="AJ99" i="5" s="1"/>
  <c r="AN99" i="5"/>
  <c r="AO99" i="5" s="1"/>
  <c r="AP99" i="5" s="1"/>
  <c r="AB99" i="5"/>
  <c r="AC99" i="5" s="1"/>
  <c r="O99" i="5"/>
  <c r="AD99" i="5" l="1"/>
  <c r="AV99" i="5"/>
  <c r="AW99" i="5" s="1"/>
  <c r="BB99" i="5" l="1"/>
  <c r="AZ99" i="5"/>
  <c r="AX99" i="5"/>
  <c r="BA99" i="5"/>
  <c r="BC99" i="5"/>
  <c r="AU100" i="5" s="1"/>
  <c r="F99" i="5"/>
  <c r="BE99" i="5" l="1"/>
  <c r="BI99" i="5"/>
  <c r="Z100" i="5" s="1"/>
  <c r="BH99" i="5"/>
  <c r="Y100" i="5" s="1"/>
  <c r="BJ99" i="5"/>
  <c r="AA100" i="5" s="1"/>
  <c r="AR100" i="5"/>
  <c r="BF99" i="5"/>
  <c r="BM99" i="5"/>
  <c r="AG100" i="5" s="1"/>
  <c r="BL99" i="5"/>
  <c r="AF100" i="5" s="1"/>
  <c r="BK99" i="5"/>
  <c r="AE100" i="5" s="1"/>
  <c r="AS100" i="5"/>
  <c r="BO99" i="5"/>
  <c r="AL100" i="5" s="1"/>
  <c r="BP99" i="5"/>
  <c r="AM100" i="5" s="1"/>
  <c r="BN99" i="5"/>
  <c r="AK100" i="5" s="1"/>
  <c r="BG99" i="5"/>
  <c r="AT100" i="5"/>
  <c r="BR99" i="5" l="1"/>
  <c r="BQ99" i="5"/>
  <c r="BY99" i="5" l="1"/>
  <c r="Q100" i="5" s="1"/>
  <c r="BZ99" i="5"/>
  <c r="R100" i="5" s="1"/>
  <c r="CA99" i="5"/>
  <c r="S100" i="5" s="1"/>
  <c r="BX99" i="5"/>
  <c r="P100" i="5" s="1"/>
  <c r="U100" i="5" s="1"/>
  <c r="V100" i="5" s="1"/>
  <c r="W100" i="5" s="1"/>
  <c r="CB99" i="5"/>
  <c r="T100" i="5" s="1"/>
  <c r="BT99" i="5"/>
  <c r="I100" i="5" s="1"/>
  <c r="BU99" i="5"/>
  <c r="J100" i="5" s="1"/>
  <c r="BV99" i="5"/>
  <c r="K100" i="5" s="1"/>
  <c r="BS99" i="5"/>
  <c r="H100" i="5" s="1"/>
  <c r="BW99" i="5"/>
  <c r="L100" i="5" s="1"/>
  <c r="M100" i="5" l="1"/>
  <c r="N100" i="5" s="1"/>
  <c r="O100" i="5" l="1"/>
  <c r="AN100" i="5"/>
  <c r="AO100" i="5" s="1"/>
  <c r="AP100" i="5" s="1"/>
  <c r="AB100" i="5"/>
  <c r="AC100" i="5" s="1"/>
  <c r="AH100" i="5"/>
  <c r="AI100" i="5" s="1"/>
  <c r="AJ100" i="5" s="1"/>
  <c r="AD100" i="5" l="1"/>
  <c r="AV100" i="5"/>
  <c r="AW100" i="5" s="1"/>
  <c r="AX100" i="5" l="1"/>
  <c r="BB100" i="5"/>
  <c r="BA100" i="5"/>
  <c r="F100" i="5"/>
  <c r="BC100" i="5"/>
  <c r="AU101" i="5" s="1"/>
  <c r="AZ100" i="5"/>
  <c r="BO100" i="5" l="1"/>
  <c r="AL101" i="5" s="1"/>
  <c r="BG100" i="5"/>
  <c r="BP100" i="5"/>
  <c r="AM101" i="5" s="1"/>
  <c r="BN100" i="5"/>
  <c r="AK101" i="5" s="1"/>
  <c r="AT101" i="5"/>
  <c r="BM100" i="5"/>
  <c r="AG101" i="5" s="1"/>
  <c r="BF100" i="5"/>
  <c r="BK100" i="5"/>
  <c r="AE101" i="5" s="1"/>
  <c r="BL100" i="5"/>
  <c r="AF101" i="5" s="1"/>
  <c r="AS101" i="5"/>
  <c r="BE100" i="5"/>
  <c r="BJ100" i="5"/>
  <c r="AA101" i="5" s="1"/>
  <c r="BH100" i="5"/>
  <c r="Y101" i="5" s="1"/>
  <c r="BI100" i="5"/>
  <c r="Z101" i="5" s="1"/>
  <c r="AR101" i="5"/>
  <c r="BQ100" i="5" l="1"/>
  <c r="BR100" i="5"/>
  <c r="BX100" i="5" l="1"/>
  <c r="P101" i="5" s="1"/>
  <c r="CB100" i="5"/>
  <c r="T101" i="5" s="1"/>
  <c r="BY100" i="5"/>
  <c r="Q101" i="5" s="1"/>
  <c r="BZ100" i="5"/>
  <c r="R101" i="5" s="1"/>
  <c r="CA100" i="5"/>
  <c r="S101" i="5" s="1"/>
  <c r="BS100" i="5"/>
  <c r="H101" i="5" s="1"/>
  <c r="BW100" i="5"/>
  <c r="L101" i="5" s="1"/>
  <c r="BT100" i="5"/>
  <c r="I101" i="5" s="1"/>
  <c r="BU100" i="5"/>
  <c r="J101" i="5" s="1"/>
  <c r="BV100" i="5"/>
  <c r="K101" i="5" s="1"/>
  <c r="U101" i="5" l="1"/>
  <c r="V101" i="5" s="1"/>
  <c r="W101" i="5" s="1"/>
  <c r="M101" i="5"/>
  <c r="N101" i="5" s="1"/>
  <c r="AN101" i="5" l="1"/>
  <c r="AO101" i="5" s="1"/>
  <c r="AP101" i="5" s="1"/>
  <c r="O101" i="5"/>
  <c r="AB101" i="5"/>
  <c r="AC101" i="5" s="1"/>
  <c r="AH101" i="5"/>
  <c r="AI101" i="5" s="1"/>
  <c r="AJ101" i="5" s="1"/>
  <c r="AD101" i="5" l="1"/>
  <c r="AV101" i="5"/>
  <c r="AW101" i="5" s="1"/>
  <c r="BA101" i="5" l="1"/>
  <c r="AX101" i="5"/>
  <c r="F101" i="5"/>
  <c r="AZ101" i="5"/>
  <c r="BC101" i="5"/>
  <c r="AU102" i="5" s="1"/>
  <c r="BB101" i="5"/>
  <c r="BP101" i="5" l="1"/>
  <c r="AM102" i="5" s="1"/>
  <c r="BG101" i="5"/>
  <c r="BO101" i="5"/>
  <c r="AL102" i="5" s="1"/>
  <c r="BN101" i="5"/>
  <c r="AK102" i="5" s="1"/>
  <c r="AT102" i="5"/>
  <c r="BJ101" i="5"/>
  <c r="AA102" i="5" s="1"/>
  <c r="BE101" i="5"/>
  <c r="BI101" i="5"/>
  <c r="Z102" i="5" s="1"/>
  <c r="BH101" i="5"/>
  <c r="Y102" i="5" s="1"/>
  <c r="AR102" i="5"/>
  <c r="BF101" i="5"/>
  <c r="BL101" i="5"/>
  <c r="AF102" i="5" s="1"/>
  <c r="BM101" i="5"/>
  <c r="AG102" i="5" s="1"/>
  <c r="BK101" i="5"/>
  <c r="AE102" i="5" s="1"/>
  <c r="AS102" i="5"/>
  <c r="BQ101" i="5" l="1"/>
  <c r="BR101" i="5"/>
  <c r="CA101" i="5" l="1"/>
  <c r="S102" i="5" s="1"/>
  <c r="BX101" i="5"/>
  <c r="P102" i="5" s="1"/>
  <c r="CB101" i="5"/>
  <c r="T102" i="5" s="1"/>
  <c r="BY101" i="5"/>
  <c r="Q102" i="5" s="1"/>
  <c r="BZ101" i="5"/>
  <c r="R102" i="5" s="1"/>
  <c r="BV101" i="5"/>
  <c r="K102" i="5" s="1"/>
  <c r="BS101" i="5"/>
  <c r="H102" i="5" s="1"/>
  <c r="BW101" i="5"/>
  <c r="L102" i="5" s="1"/>
  <c r="BT101" i="5"/>
  <c r="I102" i="5" s="1"/>
  <c r="BU101" i="5"/>
  <c r="J102" i="5" s="1"/>
  <c r="U102" i="5" l="1"/>
  <c r="V102" i="5" s="1"/>
  <c r="W102" i="5" s="1"/>
  <c r="M102" i="5"/>
  <c r="N102" i="5" s="1"/>
  <c r="AH102" i="5" l="1"/>
  <c r="AI102" i="5" s="1"/>
  <c r="AJ102" i="5" s="1"/>
  <c r="AB102" i="5"/>
  <c r="AC102" i="5" s="1"/>
  <c r="O102" i="5"/>
  <c r="AN102" i="5"/>
  <c r="AO102" i="5" s="1"/>
  <c r="AP102" i="5" s="1"/>
  <c r="AD102" i="5" l="1"/>
  <c r="AV102" i="5"/>
  <c r="AW102" i="5" s="1"/>
  <c r="AZ102" i="5" l="1"/>
  <c r="F102" i="5"/>
  <c r="BA102" i="5"/>
  <c r="BC102" i="5"/>
  <c r="AU103" i="5" s="1"/>
  <c r="BB102" i="5"/>
  <c r="AX102" i="5"/>
  <c r="BK102" i="5" l="1"/>
  <c r="AE103" i="5" s="1"/>
  <c r="BL102" i="5"/>
  <c r="AF103" i="5" s="1"/>
  <c r="BM102" i="5"/>
  <c r="AG103" i="5" s="1"/>
  <c r="BF102" i="5"/>
  <c r="AS103" i="5"/>
  <c r="BG102" i="5"/>
  <c r="BP102" i="5"/>
  <c r="AM103" i="5" s="1"/>
  <c r="BO102" i="5"/>
  <c r="AL103" i="5" s="1"/>
  <c r="BN102" i="5"/>
  <c r="AK103" i="5" s="1"/>
  <c r="AT103" i="5"/>
  <c r="BJ102" i="5"/>
  <c r="AA103" i="5" s="1"/>
  <c r="BH102" i="5"/>
  <c r="Y103" i="5" s="1"/>
  <c r="BI102" i="5"/>
  <c r="Z103" i="5" s="1"/>
  <c r="BE102" i="5"/>
  <c r="AR103" i="5"/>
  <c r="BQ102" i="5" l="1"/>
  <c r="BR102" i="5"/>
  <c r="BZ102" i="5" l="1"/>
  <c r="R103" i="5" s="1"/>
  <c r="CA102" i="5"/>
  <c r="S103" i="5" s="1"/>
  <c r="BX102" i="5"/>
  <c r="P103" i="5" s="1"/>
  <c r="CB102" i="5"/>
  <c r="T103" i="5" s="1"/>
  <c r="BY102" i="5"/>
  <c r="Q103" i="5" s="1"/>
  <c r="BU102" i="5"/>
  <c r="J103" i="5" s="1"/>
  <c r="BV102" i="5"/>
  <c r="K103" i="5" s="1"/>
  <c r="BS102" i="5"/>
  <c r="H103" i="5" s="1"/>
  <c r="BW102" i="5"/>
  <c r="L103" i="5" s="1"/>
  <c r="BT102" i="5"/>
  <c r="I103" i="5" s="1"/>
  <c r="U103" i="5" l="1"/>
  <c r="V103" i="5" s="1"/>
  <c r="W103" i="5" s="1"/>
  <c r="M103" i="5"/>
  <c r="N103" i="5" s="1"/>
  <c r="AB103" i="5" l="1"/>
  <c r="AC103" i="5" s="1"/>
  <c r="AN103" i="5"/>
  <c r="AO103" i="5" s="1"/>
  <c r="AP103" i="5" s="1"/>
  <c r="AH103" i="5"/>
  <c r="AI103" i="5" s="1"/>
  <c r="AJ103" i="5" s="1"/>
  <c r="O103" i="5"/>
  <c r="AD103" i="5" l="1"/>
  <c r="AV103" i="5"/>
  <c r="AW103" i="5" s="1"/>
  <c r="BB103" i="5" l="1"/>
  <c r="AX103" i="5"/>
  <c r="BA103" i="5"/>
  <c r="F103" i="5"/>
  <c r="BC103" i="5"/>
  <c r="AU104" i="5" s="1"/>
  <c r="AZ103" i="5"/>
  <c r="BH103" i="5" l="1"/>
  <c r="Y104" i="5" s="1"/>
  <c r="BI103" i="5"/>
  <c r="Z104" i="5" s="1"/>
  <c r="BJ103" i="5"/>
  <c r="AA104" i="5" s="1"/>
  <c r="BE103" i="5"/>
  <c r="AR104" i="5"/>
  <c r="BM103" i="5"/>
  <c r="AG104" i="5" s="1"/>
  <c r="BK103" i="5"/>
  <c r="AE104" i="5" s="1"/>
  <c r="BL103" i="5"/>
  <c r="AF104" i="5" s="1"/>
  <c r="BF103" i="5"/>
  <c r="AS104" i="5"/>
  <c r="BG103" i="5"/>
  <c r="BO103" i="5"/>
  <c r="AL104" i="5" s="1"/>
  <c r="BN103" i="5"/>
  <c r="AK104" i="5" s="1"/>
  <c r="BP103" i="5"/>
  <c r="AM104" i="5" s="1"/>
  <c r="AT104" i="5"/>
  <c r="BQ103" i="5" l="1"/>
  <c r="BR103" i="5"/>
  <c r="BY103" i="5" l="1"/>
  <c r="Q104" i="5" s="1"/>
  <c r="BZ103" i="5"/>
  <c r="R104" i="5" s="1"/>
  <c r="CA103" i="5"/>
  <c r="S104" i="5" s="1"/>
  <c r="BX103" i="5"/>
  <c r="P104" i="5" s="1"/>
  <c r="U104" i="5" s="1"/>
  <c r="V104" i="5" s="1"/>
  <c r="W104" i="5" s="1"/>
  <c r="CB103" i="5"/>
  <c r="T104" i="5" s="1"/>
  <c r="BT103" i="5"/>
  <c r="I104" i="5" s="1"/>
  <c r="BU103" i="5"/>
  <c r="J104" i="5" s="1"/>
  <c r="BV103" i="5"/>
  <c r="K104" i="5" s="1"/>
  <c r="BS103" i="5"/>
  <c r="H104" i="5" s="1"/>
  <c r="BW103" i="5"/>
  <c r="L104" i="5" s="1"/>
  <c r="M104" i="5" l="1"/>
  <c r="N104" i="5" s="1"/>
  <c r="O104" i="5" l="1"/>
  <c r="AH104" i="5"/>
  <c r="AI104" i="5" s="1"/>
  <c r="AJ104" i="5" s="1"/>
  <c r="AN104" i="5"/>
  <c r="AO104" i="5" s="1"/>
  <c r="AP104" i="5" s="1"/>
  <c r="AB104" i="5"/>
  <c r="AC104" i="5" s="1"/>
  <c r="AD104" i="5" l="1"/>
  <c r="AV104" i="5"/>
  <c r="AW104" i="5" s="1"/>
  <c r="AZ104" i="5" l="1"/>
  <c r="F104" i="5"/>
  <c r="BC104" i="5"/>
  <c r="AU105" i="5" s="1"/>
  <c r="BB104" i="5"/>
  <c r="BA104" i="5"/>
  <c r="AX104" i="5"/>
  <c r="BK104" i="5" l="1"/>
  <c r="AE105" i="5" s="1"/>
  <c r="BF104" i="5"/>
  <c r="BL104" i="5"/>
  <c r="AF105" i="5" s="1"/>
  <c r="BM104" i="5"/>
  <c r="AG105" i="5" s="1"/>
  <c r="AS105" i="5"/>
  <c r="BG104" i="5"/>
  <c r="BN104" i="5"/>
  <c r="AK105" i="5" s="1"/>
  <c r="BO104" i="5"/>
  <c r="AL105" i="5" s="1"/>
  <c r="BP104" i="5"/>
  <c r="AM105" i="5" s="1"/>
  <c r="AT105" i="5"/>
  <c r="BI104" i="5"/>
  <c r="Z105" i="5" s="1"/>
  <c r="BJ104" i="5"/>
  <c r="AA105" i="5" s="1"/>
  <c r="BE104" i="5"/>
  <c r="BH104" i="5"/>
  <c r="Y105" i="5" s="1"/>
  <c r="AR105" i="5"/>
  <c r="BQ104" i="5" l="1"/>
  <c r="BR104" i="5"/>
  <c r="BX104" i="5" l="1"/>
  <c r="P105" i="5" s="1"/>
  <c r="CB104" i="5"/>
  <c r="T105" i="5" s="1"/>
  <c r="BY104" i="5"/>
  <c r="Q105" i="5" s="1"/>
  <c r="BZ104" i="5"/>
  <c r="R105" i="5" s="1"/>
  <c r="CA104" i="5"/>
  <c r="S105" i="5" s="1"/>
  <c r="BS104" i="5"/>
  <c r="H105" i="5" s="1"/>
  <c r="BW104" i="5"/>
  <c r="L105" i="5" s="1"/>
  <c r="BT104" i="5"/>
  <c r="I105" i="5" s="1"/>
  <c r="BU104" i="5"/>
  <c r="J105" i="5" s="1"/>
  <c r="BV104" i="5"/>
  <c r="K105" i="5" s="1"/>
  <c r="U105" i="5" l="1"/>
  <c r="V105" i="5" s="1"/>
  <c r="W105" i="5" s="1"/>
  <c r="M105" i="5"/>
  <c r="N105" i="5" s="1"/>
  <c r="O105" i="5" l="1"/>
  <c r="AN105" i="5"/>
  <c r="AO105" i="5" s="1"/>
  <c r="AP105" i="5" s="1"/>
  <c r="AH105" i="5"/>
  <c r="AI105" i="5" s="1"/>
  <c r="AJ105" i="5" s="1"/>
  <c r="AB105" i="5"/>
  <c r="AC105" i="5" s="1"/>
  <c r="AD105" i="5" l="1"/>
  <c r="AV105" i="5"/>
  <c r="AW105" i="5" s="1"/>
  <c r="AX105" i="5" l="1"/>
  <c r="BB105" i="5"/>
  <c r="BA105" i="5"/>
  <c r="BC105" i="5"/>
  <c r="AU106" i="5" s="1"/>
  <c r="AZ105" i="5"/>
  <c r="F105" i="5"/>
  <c r="BG105" i="5" l="1"/>
  <c r="BN105" i="5"/>
  <c r="AK106" i="5" s="1"/>
  <c r="BO105" i="5"/>
  <c r="AL106" i="5" s="1"/>
  <c r="BP105" i="5"/>
  <c r="AM106" i="5" s="1"/>
  <c r="AT106" i="5"/>
  <c r="BJ105" i="5"/>
  <c r="AA106" i="5" s="1"/>
  <c r="BI105" i="5"/>
  <c r="Z106" i="5" s="1"/>
  <c r="BE105" i="5"/>
  <c r="BH105" i="5"/>
  <c r="Y106" i="5" s="1"/>
  <c r="AR106" i="5"/>
  <c r="BL105" i="5"/>
  <c r="AF106" i="5" s="1"/>
  <c r="BM105" i="5"/>
  <c r="AG106" i="5" s="1"/>
  <c r="BK105" i="5"/>
  <c r="AE106" i="5" s="1"/>
  <c r="BF105" i="5"/>
  <c r="AS106" i="5"/>
  <c r="BR105" i="5" l="1"/>
  <c r="BQ105" i="5"/>
  <c r="CA105" i="5" l="1"/>
  <c r="S106" i="5" s="1"/>
  <c r="BX105" i="5"/>
  <c r="P106" i="5" s="1"/>
  <c r="CB105" i="5"/>
  <c r="T106" i="5" s="1"/>
  <c r="BY105" i="5"/>
  <c r="Q106" i="5" s="1"/>
  <c r="BZ105" i="5"/>
  <c r="R106" i="5" s="1"/>
  <c r="BV105" i="5"/>
  <c r="K106" i="5" s="1"/>
  <c r="BS105" i="5"/>
  <c r="H106" i="5" s="1"/>
  <c r="BW105" i="5"/>
  <c r="L106" i="5" s="1"/>
  <c r="BT105" i="5"/>
  <c r="I106" i="5" s="1"/>
  <c r="BU105" i="5"/>
  <c r="J106" i="5" s="1"/>
  <c r="U106" i="5" l="1"/>
  <c r="V106" i="5" s="1"/>
  <c r="W106" i="5" s="1"/>
  <c r="M106" i="5"/>
  <c r="N106" i="5" s="1"/>
  <c r="AH106" i="5" l="1"/>
  <c r="AI106" i="5" s="1"/>
  <c r="AJ106" i="5" s="1"/>
  <c r="AB106" i="5"/>
  <c r="AC106" i="5" s="1"/>
  <c r="O106" i="5"/>
  <c r="AN106" i="5"/>
  <c r="AO106" i="5" s="1"/>
  <c r="AP106" i="5" s="1"/>
  <c r="AD106" i="5" l="1"/>
  <c r="AV106" i="5"/>
  <c r="AW106" i="5" s="1"/>
  <c r="BC106" i="5" l="1"/>
  <c r="AU107" i="5" s="1"/>
  <c r="AX106" i="5"/>
  <c r="AZ106" i="5"/>
  <c r="BB106" i="5"/>
  <c r="BA106" i="5"/>
  <c r="F106" i="5"/>
  <c r="BP106" i="5" l="1"/>
  <c r="AM107" i="5" s="1"/>
  <c r="BG106" i="5"/>
  <c r="BO106" i="5"/>
  <c r="AL107" i="5" s="1"/>
  <c r="BN106" i="5"/>
  <c r="AK107" i="5" s="1"/>
  <c r="AT107" i="5"/>
  <c r="BH106" i="5"/>
  <c r="Y107" i="5" s="1"/>
  <c r="BJ106" i="5"/>
  <c r="AA107" i="5" s="1"/>
  <c r="BI106" i="5"/>
  <c r="Z107" i="5" s="1"/>
  <c r="BE106" i="5"/>
  <c r="AR107" i="5"/>
  <c r="BF106" i="5"/>
  <c r="BL106" i="5"/>
  <c r="AF107" i="5" s="1"/>
  <c r="BM106" i="5"/>
  <c r="AG107" i="5" s="1"/>
  <c r="BK106" i="5"/>
  <c r="AE107" i="5" s="1"/>
  <c r="AS107" i="5"/>
  <c r="BR106" i="5" l="1"/>
  <c r="BQ106" i="5"/>
  <c r="BZ106" i="5" l="1"/>
  <c r="R107" i="5" s="1"/>
  <c r="CA106" i="5"/>
  <c r="S107" i="5" s="1"/>
  <c r="BX106" i="5"/>
  <c r="P107" i="5" s="1"/>
  <c r="CB106" i="5"/>
  <c r="T107" i="5" s="1"/>
  <c r="BY106" i="5"/>
  <c r="Q107" i="5" s="1"/>
  <c r="BU106" i="5"/>
  <c r="J107" i="5" s="1"/>
  <c r="BV106" i="5"/>
  <c r="K107" i="5" s="1"/>
  <c r="BS106" i="5"/>
  <c r="H107" i="5" s="1"/>
  <c r="BW106" i="5"/>
  <c r="L107" i="5" s="1"/>
  <c r="BT106" i="5"/>
  <c r="I107" i="5" s="1"/>
  <c r="U107" i="5" l="1"/>
  <c r="V107" i="5" s="1"/>
  <c r="W107" i="5" s="1"/>
  <c r="M107" i="5"/>
  <c r="N107" i="5" s="1"/>
  <c r="AN107" i="5" l="1"/>
  <c r="AO107" i="5" s="1"/>
  <c r="AP107" i="5" s="1"/>
  <c r="O107" i="5"/>
  <c r="AH107" i="5"/>
  <c r="AI107" i="5" s="1"/>
  <c r="AJ107" i="5" s="1"/>
  <c r="AB107" i="5"/>
  <c r="AC107" i="5" s="1"/>
  <c r="AD107" i="5" l="1"/>
  <c r="AV107" i="5"/>
  <c r="AW107" i="5" s="1"/>
  <c r="AZ107" i="5" l="1"/>
  <c r="BB107" i="5"/>
  <c r="BA107" i="5"/>
  <c r="AX107" i="5"/>
  <c r="F107" i="5"/>
  <c r="BC107" i="5"/>
  <c r="AU108" i="5" s="1"/>
  <c r="BL107" i="5" l="1"/>
  <c r="AF108" i="5" s="1"/>
  <c r="BF107" i="5"/>
  <c r="BM107" i="5"/>
  <c r="AG108" i="5" s="1"/>
  <c r="BK107" i="5"/>
  <c r="AE108" i="5" s="1"/>
  <c r="AS108" i="5"/>
  <c r="BP107" i="5"/>
  <c r="AM108" i="5" s="1"/>
  <c r="BG107" i="5"/>
  <c r="BO107" i="5"/>
  <c r="AL108" i="5" s="1"/>
  <c r="BN107" i="5"/>
  <c r="AK108" i="5" s="1"/>
  <c r="AT108" i="5"/>
  <c r="BE107" i="5"/>
  <c r="BI107" i="5"/>
  <c r="Z108" i="5" s="1"/>
  <c r="BH107" i="5"/>
  <c r="Y108" i="5" s="1"/>
  <c r="BJ107" i="5"/>
  <c r="AA108" i="5" s="1"/>
  <c r="AR108" i="5"/>
  <c r="BQ107" i="5" l="1"/>
  <c r="BR107" i="5"/>
  <c r="BY107" i="5" l="1"/>
  <c r="Q108" i="5" s="1"/>
  <c r="BZ107" i="5"/>
  <c r="R108" i="5" s="1"/>
  <c r="CA107" i="5"/>
  <c r="S108" i="5" s="1"/>
  <c r="CB107" i="5"/>
  <c r="T108" i="5" s="1"/>
  <c r="BX107" i="5"/>
  <c r="P108" i="5" s="1"/>
  <c r="BT107" i="5"/>
  <c r="I108" i="5" s="1"/>
  <c r="BU107" i="5"/>
  <c r="J108" i="5" s="1"/>
  <c r="BV107" i="5"/>
  <c r="K108" i="5" s="1"/>
  <c r="BW107" i="5"/>
  <c r="L108" i="5" s="1"/>
  <c r="BS107" i="5"/>
  <c r="H108" i="5" s="1"/>
  <c r="U108" i="5" l="1"/>
  <c r="V108" i="5" s="1"/>
  <c r="W108" i="5" s="1"/>
  <c r="M108" i="5"/>
  <c r="N108" i="5" s="1"/>
  <c r="AB108" i="5" l="1"/>
  <c r="AC108" i="5" s="1"/>
  <c r="AN108" i="5"/>
  <c r="AO108" i="5" s="1"/>
  <c r="AP108" i="5" s="1"/>
  <c r="O108" i="5"/>
  <c r="AH108" i="5"/>
  <c r="AI108" i="5" s="1"/>
  <c r="AJ108" i="5" s="1"/>
  <c r="AD108" i="5" l="1"/>
  <c r="AV108" i="5"/>
  <c r="AW108" i="5" s="1"/>
  <c r="F108" i="5" l="1"/>
  <c r="AX108" i="5"/>
  <c r="BA108" i="5"/>
  <c r="BC108" i="5"/>
  <c r="AU109" i="5" s="1"/>
  <c r="BB108" i="5"/>
  <c r="AZ108" i="5"/>
  <c r="BI108" i="5" l="1"/>
  <c r="Z109" i="5" s="1"/>
  <c r="BJ108" i="5"/>
  <c r="AA109" i="5" s="1"/>
  <c r="BH108" i="5"/>
  <c r="Y109" i="5" s="1"/>
  <c r="BE108" i="5"/>
  <c r="AR109" i="5"/>
  <c r="BO108" i="5"/>
  <c r="AL109" i="5" s="1"/>
  <c r="BP108" i="5"/>
  <c r="AM109" i="5" s="1"/>
  <c r="BG108" i="5"/>
  <c r="BN108" i="5"/>
  <c r="AK109" i="5" s="1"/>
  <c r="AT109" i="5"/>
  <c r="BL108" i="5"/>
  <c r="AF109" i="5" s="1"/>
  <c r="BK108" i="5"/>
  <c r="AE109" i="5" s="1"/>
  <c r="BM108" i="5"/>
  <c r="AG109" i="5" s="1"/>
  <c r="BF108" i="5"/>
  <c r="AS109" i="5"/>
  <c r="BQ108" i="5" l="1"/>
  <c r="BR108" i="5"/>
  <c r="BX108" i="5" l="1"/>
  <c r="P109" i="5" s="1"/>
  <c r="CB108" i="5"/>
  <c r="T109" i="5" s="1"/>
  <c r="BY108" i="5"/>
  <c r="Q109" i="5" s="1"/>
  <c r="BZ108" i="5"/>
  <c r="R109" i="5" s="1"/>
  <c r="CA108" i="5"/>
  <c r="S109" i="5" s="1"/>
  <c r="BS108" i="5"/>
  <c r="H109" i="5" s="1"/>
  <c r="BW108" i="5"/>
  <c r="L109" i="5" s="1"/>
  <c r="BT108" i="5"/>
  <c r="I109" i="5" s="1"/>
  <c r="BU108" i="5"/>
  <c r="J109" i="5" s="1"/>
  <c r="BV108" i="5"/>
  <c r="K109" i="5" s="1"/>
  <c r="U109" i="5" l="1"/>
  <c r="V109" i="5" s="1"/>
  <c r="W109" i="5" s="1"/>
  <c r="M109" i="5"/>
  <c r="N109" i="5" s="1"/>
  <c r="AH109" i="5" l="1"/>
  <c r="AI109" i="5" s="1"/>
  <c r="AJ109" i="5" s="1"/>
  <c r="AB109" i="5"/>
  <c r="AC109" i="5" s="1"/>
  <c r="O109" i="5"/>
  <c r="AN109" i="5"/>
  <c r="AO109" i="5" s="1"/>
  <c r="AP109" i="5" s="1"/>
  <c r="AD109" i="5" l="1"/>
  <c r="AV109" i="5"/>
  <c r="AW109" i="5" s="1"/>
  <c r="BB109" i="5" l="1"/>
  <c r="AZ109" i="5"/>
  <c r="F109" i="5"/>
  <c r="BC109" i="5"/>
  <c r="AU110" i="5" s="1"/>
  <c r="BA109" i="5"/>
  <c r="AX109" i="5"/>
  <c r="BE109" i="5" l="1"/>
  <c r="BH109" i="5"/>
  <c r="Y110" i="5" s="1"/>
  <c r="BI109" i="5"/>
  <c r="Z110" i="5" s="1"/>
  <c r="BJ109" i="5"/>
  <c r="AA110" i="5" s="1"/>
  <c r="AR110" i="5"/>
  <c r="BL109" i="5"/>
  <c r="AF110" i="5" s="1"/>
  <c r="BM109" i="5"/>
  <c r="AG110" i="5" s="1"/>
  <c r="BF109" i="5"/>
  <c r="BK109" i="5"/>
  <c r="AE110" i="5" s="1"/>
  <c r="AS110" i="5"/>
  <c r="BN109" i="5"/>
  <c r="AK110" i="5" s="1"/>
  <c r="BO109" i="5"/>
  <c r="AL110" i="5" s="1"/>
  <c r="BP109" i="5"/>
  <c r="AM110" i="5" s="1"/>
  <c r="BG109" i="5"/>
  <c r="AT110" i="5"/>
  <c r="BR109" i="5" l="1"/>
  <c r="BQ109" i="5"/>
  <c r="CA109" i="5" l="1"/>
  <c r="S110" i="5" s="1"/>
  <c r="BX109" i="5"/>
  <c r="P110" i="5" s="1"/>
  <c r="U110" i="5" s="1"/>
  <c r="V110" i="5" s="1"/>
  <c r="W110" i="5" s="1"/>
  <c r="CB109" i="5"/>
  <c r="T110" i="5" s="1"/>
  <c r="BY109" i="5"/>
  <c r="Q110" i="5" s="1"/>
  <c r="BZ109" i="5"/>
  <c r="R110" i="5" s="1"/>
  <c r="BV109" i="5"/>
  <c r="K110" i="5" s="1"/>
  <c r="BS109" i="5"/>
  <c r="H110" i="5" s="1"/>
  <c r="BW109" i="5"/>
  <c r="L110" i="5" s="1"/>
  <c r="BT109" i="5"/>
  <c r="I110" i="5" s="1"/>
  <c r="BU109" i="5"/>
  <c r="J110" i="5" s="1"/>
  <c r="M110" i="5" l="1"/>
  <c r="N110" i="5" s="1"/>
  <c r="AN110" i="5" l="1"/>
  <c r="AO110" i="5" s="1"/>
  <c r="AP110" i="5" s="1"/>
  <c r="O110" i="5"/>
  <c r="AH110" i="5"/>
  <c r="AI110" i="5" s="1"/>
  <c r="AJ110" i="5" s="1"/>
  <c r="AB110" i="5"/>
  <c r="AC110" i="5" s="1"/>
  <c r="AD110" i="5" l="1"/>
  <c r="AV110" i="5"/>
  <c r="AW110" i="5" s="1"/>
  <c r="BA110" i="5" l="1"/>
  <c r="BC110" i="5"/>
  <c r="AU111" i="5" s="1"/>
  <c r="AX110" i="5"/>
  <c r="BB110" i="5"/>
  <c r="AZ110" i="5"/>
  <c r="F110" i="5"/>
  <c r="BE110" i="5" l="1"/>
  <c r="BH110" i="5"/>
  <c r="Y111" i="5" s="1"/>
  <c r="BI110" i="5"/>
  <c r="Z111" i="5" s="1"/>
  <c r="BJ110" i="5"/>
  <c r="AA111" i="5" s="1"/>
  <c r="AR111" i="5"/>
  <c r="BO110" i="5"/>
  <c r="AL111" i="5" s="1"/>
  <c r="BN110" i="5"/>
  <c r="AK111" i="5" s="1"/>
  <c r="BP110" i="5"/>
  <c r="AM111" i="5" s="1"/>
  <c r="BG110" i="5"/>
  <c r="AT111" i="5"/>
  <c r="BM110" i="5"/>
  <c r="AG111" i="5" s="1"/>
  <c r="BF110" i="5"/>
  <c r="BL110" i="5"/>
  <c r="AF111" i="5" s="1"/>
  <c r="BK110" i="5"/>
  <c r="AE111" i="5" s="1"/>
  <c r="AS111" i="5"/>
  <c r="BR110" i="5" l="1"/>
  <c r="BQ110" i="5"/>
  <c r="BZ110" i="5" l="1"/>
  <c r="R111" i="5" s="1"/>
  <c r="CA110" i="5"/>
  <c r="S111" i="5" s="1"/>
  <c r="BX110" i="5"/>
  <c r="P111" i="5" s="1"/>
  <c r="CB110" i="5"/>
  <c r="T111" i="5" s="1"/>
  <c r="BY110" i="5"/>
  <c r="Q111" i="5" s="1"/>
  <c r="BU110" i="5"/>
  <c r="J111" i="5" s="1"/>
  <c r="BV110" i="5"/>
  <c r="K111" i="5" s="1"/>
  <c r="BS110" i="5"/>
  <c r="H111" i="5" s="1"/>
  <c r="BW110" i="5"/>
  <c r="L111" i="5" s="1"/>
  <c r="BT110" i="5"/>
  <c r="I111" i="5" s="1"/>
  <c r="U111" i="5" l="1"/>
  <c r="V111" i="5" s="1"/>
  <c r="W111" i="5" s="1"/>
  <c r="M111" i="5"/>
  <c r="N111" i="5" s="1"/>
  <c r="AB111" i="5" l="1"/>
  <c r="AC111" i="5" s="1"/>
  <c r="AH111" i="5"/>
  <c r="AI111" i="5" s="1"/>
  <c r="AJ111" i="5" s="1"/>
  <c r="AN111" i="5"/>
  <c r="AO111" i="5" s="1"/>
  <c r="AP111" i="5" s="1"/>
  <c r="O111" i="5"/>
  <c r="AD111" i="5" l="1"/>
  <c r="AV111" i="5"/>
  <c r="AW111" i="5" s="1"/>
  <c r="BC111" i="5" l="1"/>
  <c r="AU112" i="5" s="1"/>
  <c r="BB111" i="5"/>
  <c r="AX111" i="5"/>
  <c r="BA111" i="5"/>
  <c r="F111" i="5"/>
  <c r="AZ111" i="5"/>
  <c r="BG111" i="5" l="1"/>
  <c r="BN111" i="5"/>
  <c r="AK112" i="5" s="1"/>
  <c r="BO111" i="5"/>
  <c r="AL112" i="5" s="1"/>
  <c r="BP111" i="5"/>
  <c r="AM112" i="5" s="1"/>
  <c r="AT112" i="5"/>
  <c r="BE111" i="5"/>
  <c r="BI111" i="5"/>
  <c r="Z112" i="5" s="1"/>
  <c r="BJ111" i="5"/>
  <c r="AA112" i="5" s="1"/>
  <c r="BH111" i="5"/>
  <c r="Y112" i="5" s="1"/>
  <c r="AR112" i="5"/>
  <c r="BF111" i="5"/>
  <c r="BM111" i="5"/>
  <c r="AG112" i="5" s="1"/>
  <c r="BK111" i="5"/>
  <c r="AE112" i="5" s="1"/>
  <c r="BL111" i="5"/>
  <c r="AF112" i="5" s="1"/>
  <c r="AS112" i="5"/>
  <c r="BQ111" i="5" l="1"/>
  <c r="BR111" i="5"/>
  <c r="BY111" i="5" l="1"/>
  <c r="Q112" i="5" s="1"/>
  <c r="BZ111" i="5"/>
  <c r="R112" i="5" s="1"/>
  <c r="CA111" i="5"/>
  <c r="S112" i="5" s="1"/>
  <c r="BX111" i="5"/>
  <c r="P112" i="5" s="1"/>
  <c r="CB111" i="5"/>
  <c r="T112" i="5" s="1"/>
  <c r="BT111" i="5"/>
  <c r="I112" i="5" s="1"/>
  <c r="BU111" i="5"/>
  <c r="J112" i="5" s="1"/>
  <c r="BV111" i="5"/>
  <c r="K112" i="5" s="1"/>
  <c r="BS111" i="5"/>
  <c r="H112" i="5" s="1"/>
  <c r="BW111" i="5"/>
  <c r="L112" i="5" s="1"/>
  <c r="U112" i="5" l="1"/>
  <c r="V112" i="5" s="1"/>
  <c r="W112" i="5" s="1"/>
  <c r="M112" i="5"/>
  <c r="N112" i="5" s="1"/>
  <c r="AB112" i="5" l="1"/>
  <c r="AC112" i="5" s="1"/>
  <c r="O112" i="5"/>
  <c r="AH112" i="5"/>
  <c r="AI112" i="5" s="1"/>
  <c r="AJ112" i="5" s="1"/>
  <c r="AN112" i="5"/>
  <c r="AO112" i="5" s="1"/>
  <c r="AP112" i="5" s="1"/>
  <c r="AD112" i="5" l="1"/>
  <c r="AV112" i="5"/>
  <c r="AW112" i="5" s="1"/>
  <c r="AX112" i="5" l="1"/>
  <c r="AZ112" i="5"/>
  <c r="BC112" i="5"/>
  <c r="AU113" i="5" s="1"/>
  <c r="BB112" i="5"/>
  <c r="F112" i="5"/>
  <c r="BA112" i="5"/>
  <c r="BK112" i="5" l="1"/>
  <c r="AE113" i="5" s="1"/>
  <c r="BF112" i="5"/>
  <c r="BM112" i="5"/>
  <c r="AG113" i="5" s="1"/>
  <c r="BL112" i="5"/>
  <c r="AF113" i="5" s="1"/>
  <c r="AS113" i="5"/>
  <c r="BG112" i="5"/>
  <c r="BO112" i="5"/>
  <c r="AL113" i="5" s="1"/>
  <c r="BN112" i="5"/>
  <c r="AK113" i="5" s="1"/>
  <c r="BP112" i="5"/>
  <c r="AM113" i="5" s="1"/>
  <c r="AT113" i="5"/>
  <c r="BE112" i="5"/>
  <c r="BI112" i="5"/>
  <c r="Z113" i="5" s="1"/>
  <c r="BJ112" i="5"/>
  <c r="AA113" i="5" s="1"/>
  <c r="BH112" i="5"/>
  <c r="Y113" i="5" s="1"/>
  <c r="AR113" i="5"/>
  <c r="BR112" i="5" l="1"/>
  <c r="BQ112" i="5"/>
  <c r="BX112" i="5" l="1"/>
  <c r="P113" i="5" s="1"/>
  <c r="CB112" i="5"/>
  <c r="T113" i="5" s="1"/>
  <c r="BY112" i="5"/>
  <c r="Q113" i="5" s="1"/>
  <c r="BZ112" i="5"/>
  <c r="R113" i="5" s="1"/>
  <c r="CA112" i="5"/>
  <c r="S113" i="5" s="1"/>
  <c r="BS112" i="5"/>
  <c r="H113" i="5" s="1"/>
  <c r="BW112" i="5"/>
  <c r="L113" i="5" s="1"/>
  <c r="BT112" i="5"/>
  <c r="I113" i="5" s="1"/>
  <c r="BU112" i="5"/>
  <c r="J113" i="5" s="1"/>
  <c r="BV112" i="5"/>
  <c r="K113" i="5" s="1"/>
  <c r="U113" i="5" l="1"/>
  <c r="V113" i="5" s="1"/>
  <c r="W113" i="5" s="1"/>
  <c r="M113" i="5"/>
  <c r="N113" i="5" s="1"/>
  <c r="AH113" i="5" l="1"/>
  <c r="AI113" i="5" s="1"/>
  <c r="AJ113" i="5" s="1"/>
  <c r="O113" i="5"/>
  <c r="AB113" i="5"/>
  <c r="AC113" i="5" s="1"/>
  <c r="AN113" i="5"/>
  <c r="AO113" i="5" s="1"/>
  <c r="AP113" i="5" s="1"/>
  <c r="AD113" i="5" l="1"/>
  <c r="AV113" i="5"/>
  <c r="AW113" i="5" s="1"/>
  <c r="BB113" i="5" l="1"/>
  <c r="BA113" i="5"/>
  <c r="AZ113" i="5"/>
  <c r="F113" i="5"/>
  <c r="AX113" i="5"/>
  <c r="BC113" i="5"/>
  <c r="AU114" i="5" s="1"/>
  <c r="BI113" i="5" l="1"/>
  <c r="Z114" i="5" s="1"/>
  <c r="BH113" i="5"/>
  <c r="Y114" i="5" s="1"/>
  <c r="BJ113" i="5"/>
  <c r="AA114" i="5" s="1"/>
  <c r="BE113" i="5"/>
  <c r="AR114" i="5"/>
  <c r="BM113" i="5"/>
  <c r="AG114" i="5" s="1"/>
  <c r="BK113" i="5"/>
  <c r="AE114" i="5" s="1"/>
  <c r="BF113" i="5"/>
  <c r="BL113" i="5"/>
  <c r="AF114" i="5" s="1"/>
  <c r="AS114" i="5"/>
  <c r="BP113" i="5"/>
  <c r="AM114" i="5" s="1"/>
  <c r="BG113" i="5"/>
  <c r="BN113" i="5"/>
  <c r="AK114" i="5" s="1"/>
  <c r="BO113" i="5"/>
  <c r="AL114" i="5" s="1"/>
  <c r="AT114" i="5"/>
  <c r="BQ113" i="5" l="1"/>
  <c r="BR113" i="5"/>
  <c r="CA113" i="5" l="1"/>
  <c r="S114" i="5" s="1"/>
  <c r="BX113" i="5"/>
  <c r="P114" i="5" s="1"/>
  <c r="CB113" i="5"/>
  <c r="T114" i="5" s="1"/>
  <c r="BY113" i="5"/>
  <c r="Q114" i="5" s="1"/>
  <c r="BZ113" i="5"/>
  <c r="R114" i="5" s="1"/>
  <c r="BV113" i="5"/>
  <c r="K114" i="5" s="1"/>
  <c r="BS113" i="5"/>
  <c r="H114" i="5" s="1"/>
  <c r="BW113" i="5"/>
  <c r="L114" i="5" s="1"/>
  <c r="BT113" i="5"/>
  <c r="I114" i="5" s="1"/>
  <c r="BU113" i="5"/>
  <c r="J114" i="5" s="1"/>
  <c r="U114" i="5" l="1"/>
  <c r="V114" i="5" s="1"/>
  <c r="W114" i="5" s="1"/>
  <c r="M114" i="5"/>
  <c r="N114" i="5" s="1"/>
  <c r="AN114" i="5" l="1"/>
  <c r="AO114" i="5" s="1"/>
  <c r="AP114" i="5" s="1"/>
  <c r="AB114" i="5"/>
  <c r="AC114" i="5" s="1"/>
  <c r="AH114" i="5"/>
  <c r="AI114" i="5" s="1"/>
  <c r="AJ114" i="5" s="1"/>
  <c r="O114" i="5"/>
  <c r="AD114" i="5" l="1"/>
  <c r="AV114" i="5"/>
  <c r="AW114" i="5" s="1"/>
  <c r="BA114" i="5" l="1"/>
  <c r="BC114" i="5"/>
  <c r="AU115" i="5" s="1"/>
  <c r="AZ114" i="5"/>
  <c r="BB114" i="5"/>
  <c r="F114" i="5"/>
  <c r="AX114" i="5"/>
  <c r="BE114" i="5" l="1"/>
  <c r="BJ114" i="5"/>
  <c r="AA115" i="5" s="1"/>
  <c r="BI114" i="5"/>
  <c r="Z115" i="5" s="1"/>
  <c r="BH114" i="5"/>
  <c r="Y115" i="5" s="1"/>
  <c r="AR115" i="5"/>
  <c r="BO114" i="5"/>
  <c r="AL115" i="5" s="1"/>
  <c r="BG114" i="5"/>
  <c r="BP114" i="5"/>
  <c r="AM115" i="5" s="1"/>
  <c r="BN114" i="5"/>
  <c r="AK115" i="5" s="1"/>
  <c r="AT115" i="5"/>
  <c r="BM114" i="5"/>
  <c r="AG115" i="5" s="1"/>
  <c r="BL114" i="5"/>
  <c r="AF115" i="5" s="1"/>
  <c r="BK114" i="5"/>
  <c r="AE115" i="5" s="1"/>
  <c r="BF114" i="5"/>
  <c r="AS115" i="5"/>
  <c r="BR114" i="5" l="1"/>
  <c r="BQ114" i="5"/>
  <c r="BZ114" i="5" l="1"/>
  <c r="R115" i="5" s="1"/>
  <c r="CA114" i="5"/>
  <c r="S115" i="5" s="1"/>
  <c r="BX114" i="5"/>
  <c r="P115" i="5" s="1"/>
  <c r="U115" i="5" s="1"/>
  <c r="V115" i="5" s="1"/>
  <c r="W115" i="5" s="1"/>
  <c r="CB114" i="5"/>
  <c r="T115" i="5" s="1"/>
  <c r="BY114" i="5"/>
  <c r="Q115" i="5" s="1"/>
  <c r="BU114" i="5"/>
  <c r="J115" i="5" s="1"/>
  <c r="BV114" i="5"/>
  <c r="K115" i="5" s="1"/>
  <c r="BS114" i="5"/>
  <c r="H115" i="5" s="1"/>
  <c r="BW114" i="5"/>
  <c r="L115" i="5" s="1"/>
  <c r="BT114" i="5"/>
  <c r="I115" i="5" s="1"/>
  <c r="M115" i="5" l="1"/>
  <c r="N115" i="5" s="1"/>
  <c r="O115" i="5" l="1"/>
  <c r="AH115" i="5"/>
  <c r="AI115" i="5" s="1"/>
  <c r="AJ115" i="5" s="1"/>
  <c r="AB115" i="5"/>
  <c r="AC115" i="5" s="1"/>
  <c r="AN115" i="5"/>
  <c r="AO115" i="5" s="1"/>
  <c r="AP115" i="5" s="1"/>
  <c r="AD115" i="5" l="1"/>
  <c r="AV115" i="5"/>
  <c r="AW115" i="5" s="1"/>
  <c r="AX115" i="5" l="1"/>
  <c r="BA115" i="5"/>
  <c r="AZ115" i="5"/>
  <c r="BC115" i="5"/>
  <c r="AU116" i="5" s="1"/>
  <c r="F115" i="5"/>
  <c r="BB115" i="5"/>
  <c r="BK115" i="5" l="1"/>
  <c r="AE116" i="5" s="1"/>
  <c r="BF115" i="5"/>
  <c r="BL115" i="5"/>
  <c r="AF116" i="5" s="1"/>
  <c r="BM115" i="5"/>
  <c r="AG116" i="5" s="1"/>
  <c r="AS116" i="5"/>
  <c r="BN115" i="5"/>
  <c r="AK116" i="5" s="1"/>
  <c r="BP115" i="5"/>
  <c r="AM116" i="5" s="1"/>
  <c r="BO115" i="5"/>
  <c r="AL116" i="5" s="1"/>
  <c r="BG115" i="5"/>
  <c r="AT116" i="5"/>
  <c r="BJ115" i="5"/>
  <c r="AA116" i="5" s="1"/>
  <c r="BH115" i="5"/>
  <c r="Y116" i="5" s="1"/>
  <c r="BI115" i="5"/>
  <c r="Z116" i="5" s="1"/>
  <c r="BE115" i="5"/>
  <c r="AR116" i="5"/>
  <c r="BR115" i="5" l="1"/>
  <c r="BQ115" i="5"/>
  <c r="BY115" i="5" l="1"/>
  <c r="Q116" i="5" s="1"/>
  <c r="BZ115" i="5"/>
  <c r="R116" i="5" s="1"/>
  <c r="CA115" i="5"/>
  <c r="S116" i="5" s="1"/>
  <c r="BX115" i="5"/>
  <c r="P116" i="5" s="1"/>
  <c r="U116" i="5" s="1"/>
  <c r="V116" i="5" s="1"/>
  <c r="W116" i="5" s="1"/>
  <c r="CB115" i="5"/>
  <c r="T116" i="5" s="1"/>
  <c r="BT115" i="5"/>
  <c r="I116" i="5" s="1"/>
  <c r="BU115" i="5"/>
  <c r="J116" i="5" s="1"/>
  <c r="BV115" i="5"/>
  <c r="K116" i="5" s="1"/>
  <c r="BS115" i="5"/>
  <c r="H116" i="5" s="1"/>
  <c r="BW115" i="5"/>
  <c r="L116" i="5" s="1"/>
  <c r="M116" i="5" l="1"/>
  <c r="N116" i="5" s="1"/>
  <c r="O116" i="5" l="1"/>
  <c r="AB116" i="5"/>
  <c r="AC116" i="5" s="1"/>
  <c r="AN116" i="5"/>
  <c r="AO116" i="5" s="1"/>
  <c r="AP116" i="5" s="1"/>
  <c r="AH116" i="5"/>
  <c r="AI116" i="5" s="1"/>
  <c r="AJ116" i="5" s="1"/>
  <c r="AD116" i="5" l="1"/>
  <c r="AV116" i="5"/>
  <c r="AW116" i="5" s="1"/>
  <c r="BB116" i="5" l="1"/>
  <c r="BA116" i="5"/>
  <c r="F116" i="5"/>
  <c r="AX116" i="5"/>
  <c r="AZ116" i="5"/>
  <c r="BC116" i="5"/>
  <c r="AU117" i="5" s="1"/>
  <c r="BN116" i="5" l="1"/>
  <c r="AK117" i="5" s="1"/>
  <c r="BP116" i="5"/>
  <c r="AM117" i="5" s="1"/>
  <c r="BO116" i="5"/>
  <c r="AL117" i="5" s="1"/>
  <c r="BG116" i="5"/>
  <c r="AT117" i="5"/>
  <c r="BI116" i="5"/>
  <c r="Z117" i="5" s="1"/>
  <c r="BJ116" i="5"/>
  <c r="AA117" i="5" s="1"/>
  <c r="BH116" i="5"/>
  <c r="Y117" i="5" s="1"/>
  <c r="BE116" i="5"/>
  <c r="AR117" i="5"/>
  <c r="BM116" i="5"/>
  <c r="AG117" i="5" s="1"/>
  <c r="BK116" i="5"/>
  <c r="AE117" i="5" s="1"/>
  <c r="BL116" i="5"/>
  <c r="AF117" i="5" s="1"/>
  <c r="BF116" i="5"/>
  <c r="AS117" i="5"/>
  <c r="BR116" i="5" l="1"/>
  <c r="BQ116" i="5"/>
  <c r="BX116" i="5" l="1"/>
  <c r="P117" i="5" s="1"/>
  <c r="CB116" i="5"/>
  <c r="T117" i="5" s="1"/>
  <c r="BY116" i="5"/>
  <c r="Q117" i="5" s="1"/>
  <c r="BZ116" i="5"/>
  <c r="R117" i="5" s="1"/>
  <c r="CA116" i="5"/>
  <c r="S117" i="5" s="1"/>
  <c r="BS116" i="5"/>
  <c r="H117" i="5" s="1"/>
  <c r="BW116" i="5"/>
  <c r="L117" i="5" s="1"/>
  <c r="BT116" i="5"/>
  <c r="I117" i="5" s="1"/>
  <c r="BU116" i="5"/>
  <c r="J117" i="5" s="1"/>
  <c r="BV116" i="5"/>
  <c r="K117" i="5" s="1"/>
  <c r="U117" i="5" l="1"/>
  <c r="V117" i="5" s="1"/>
  <c r="W117" i="5" s="1"/>
  <c r="M117" i="5"/>
  <c r="N117" i="5" s="1"/>
  <c r="O117" i="5" l="1"/>
  <c r="AN117" i="5"/>
  <c r="AO117" i="5" s="1"/>
  <c r="AP117" i="5" s="1"/>
  <c r="AB117" i="5"/>
  <c r="AC117" i="5" s="1"/>
  <c r="AH117" i="5"/>
  <c r="AI117" i="5" s="1"/>
  <c r="AJ117" i="5" s="1"/>
  <c r="AD117" i="5" l="1"/>
  <c r="AV117" i="5"/>
  <c r="AW117" i="5" s="1"/>
  <c r="F117" i="5" l="1"/>
  <c r="AZ117" i="5"/>
  <c r="BB117" i="5"/>
  <c r="BA117" i="5"/>
  <c r="BC117" i="5"/>
  <c r="AU118" i="5" s="1"/>
  <c r="AX117" i="5"/>
  <c r="BG117" i="5" l="1"/>
  <c r="BP117" i="5"/>
  <c r="AM118" i="5" s="1"/>
  <c r="BN117" i="5"/>
  <c r="AK118" i="5" s="1"/>
  <c r="BO117" i="5"/>
  <c r="AL118" i="5" s="1"/>
  <c r="AT118" i="5"/>
  <c r="BJ117" i="5"/>
  <c r="AA118" i="5" s="1"/>
  <c r="BE117" i="5"/>
  <c r="BH117" i="5"/>
  <c r="Y118" i="5" s="1"/>
  <c r="BI117" i="5"/>
  <c r="Z118" i="5" s="1"/>
  <c r="AR118" i="5"/>
  <c r="BK117" i="5"/>
  <c r="AE118" i="5" s="1"/>
  <c r="BM117" i="5"/>
  <c r="AG118" i="5" s="1"/>
  <c r="BL117" i="5"/>
  <c r="AF118" i="5" s="1"/>
  <c r="BF117" i="5"/>
  <c r="AS118" i="5"/>
  <c r="BQ117" i="5" l="1"/>
  <c r="BR117" i="5"/>
  <c r="CA117" i="5" l="1"/>
  <c r="S118" i="5" s="1"/>
  <c r="BX117" i="5"/>
  <c r="P118" i="5" s="1"/>
  <c r="CB117" i="5"/>
  <c r="T118" i="5" s="1"/>
  <c r="BY117" i="5"/>
  <c r="Q118" i="5" s="1"/>
  <c r="BZ117" i="5"/>
  <c r="R118" i="5" s="1"/>
  <c r="BV117" i="5"/>
  <c r="K118" i="5" s="1"/>
  <c r="BS117" i="5"/>
  <c r="H118" i="5" s="1"/>
  <c r="BW117" i="5"/>
  <c r="L118" i="5" s="1"/>
  <c r="BT117" i="5"/>
  <c r="I118" i="5" s="1"/>
  <c r="BU117" i="5"/>
  <c r="J118" i="5" s="1"/>
  <c r="U118" i="5" l="1"/>
  <c r="V118" i="5" s="1"/>
  <c r="W118" i="5" s="1"/>
  <c r="M118" i="5"/>
  <c r="N118" i="5" s="1"/>
  <c r="AB118" i="5" l="1"/>
  <c r="AC118" i="5" s="1"/>
  <c r="AN118" i="5"/>
  <c r="AO118" i="5" s="1"/>
  <c r="AP118" i="5" s="1"/>
  <c r="AH118" i="5"/>
  <c r="AI118" i="5" s="1"/>
  <c r="AJ118" i="5" s="1"/>
  <c r="O118" i="5"/>
  <c r="AD118" i="5" l="1"/>
  <c r="AV118" i="5"/>
  <c r="AW118" i="5" s="1"/>
  <c r="BA118" i="5" l="1"/>
  <c r="BC118" i="5"/>
  <c r="AU119" i="5" s="1"/>
  <c r="F118" i="5"/>
  <c r="AZ118" i="5"/>
  <c r="BB118" i="5"/>
  <c r="AX118" i="5"/>
  <c r="BH118" i="5" l="1"/>
  <c r="Y119" i="5" s="1"/>
  <c r="BI118" i="5"/>
  <c r="Z119" i="5" s="1"/>
  <c r="BJ118" i="5"/>
  <c r="AA119" i="5" s="1"/>
  <c r="BE118" i="5"/>
  <c r="AR119" i="5"/>
  <c r="BO118" i="5"/>
  <c r="AL119" i="5" s="1"/>
  <c r="BP118" i="5"/>
  <c r="AM119" i="5" s="1"/>
  <c r="BG118" i="5"/>
  <c r="BN118" i="5"/>
  <c r="AK119" i="5" s="1"/>
  <c r="AT119" i="5"/>
  <c r="BK118" i="5"/>
  <c r="AE119" i="5" s="1"/>
  <c r="BL118" i="5"/>
  <c r="AF119" i="5" s="1"/>
  <c r="BM118" i="5"/>
  <c r="AG119" i="5" s="1"/>
  <c r="BF118" i="5"/>
  <c r="AS119" i="5"/>
  <c r="BQ118" i="5" l="1"/>
  <c r="BR118" i="5"/>
  <c r="BZ118" i="5" l="1"/>
  <c r="R119" i="5" s="1"/>
  <c r="CA118" i="5"/>
  <c r="S119" i="5" s="1"/>
  <c r="BX118" i="5"/>
  <c r="P119" i="5" s="1"/>
  <c r="U119" i="5" s="1"/>
  <c r="V119" i="5" s="1"/>
  <c r="W119" i="5" s="1"/>
  <c r="CB118" i="5"/>
  <c r="T119" i="5" s="1"/>
  <c r="BY118" i="5"/>
  <c r="Q119" i="5" s="1"/>
  <c r="BU118" i="5"/>
  <c r="J119" i="5" s="1"/>
  <c r="BV118" i="5"/>
  <c r="K119" i="5" s="1"/>
  <c r="BS118" i="5"/>
  <c r="H119" i="5" s="1"/>
  <c r="BW118" i="5"/>
  <c r="L119" i="5" s="1"/>
  <c r="BT118" i="5"/>
  <c r="I119" i="5" s="1"/>
  <c r="M119" i="5" l="1"/>
  <c r="N119" i="5" s="1"/>
  <c r="O119" i="5" l="1"/>
  <c r="AB119" i="5"/>
  <c r="AC119" i="5" s="1"/>
  <c r="AH119" i="5"/>
  <c r="AI119" i="5" s="1"/>
  <c r="AJ119" i="5" s="1"/>
  <c r="AN119" i="5"/>
  <c r="AO119" i="5" s="1"/>
  <c r="AP119" i="5" s="1"/>
  <c r="AD119" i="5" l="1"/>
  <c r="AV119" i="5"/>
  <c r="AW119" i="5" s="1"/>
  <c r="AX119" i="5" l="1"/>
  <c r="F119" i="5"/>
  <c r="BC119" i="5"/>
  <c r="AU120" i="5" s="1"/>
  <c r="BB119" i="5"/>
  <c r="BA119" i="5"/>
  <c r="AZ119" i="5"/>
  <c r="BJ119" i="5" l="1"/>
  <c r="AA120" i="5" s="1"/>
  <c r="BE119" i="5"/>
  <c r="BI119" i="5"/>
  <c r="Z120" i="5" s="1"/>
  <c r="BH119" i="5"/>
  <c r="Y120" i="5" s="1"/>
  <c r="AR120" i="5"/>
  <c r="BF119" i="5"/>
  <c r="BM119" i="5"/>
  <c r="AG120" i="5" s="1"/>
  <c r="BK119" i="5"/>
  <c r="AE120" i="5" s="1"/>
  <c r="BL119" i="5"/>
  <c r="AF120" i="5" s="1"/>
  <c r="AS120" i="5"/>
  <c r="BP119" i="5"/>
  <c r="AM120" i="5" s="1"/>
  <c r="BO119" i="5"/>
  <c r="AL120" i="5" s="1"/>
  <c r="BN119" i="5"/>
  <c r="AK120" i="5" s="1"/>
  <c r="BG119" i="5"/>
  <c r="AT120" i="5"/>
  <c r="BQ119" i="5" l="1"/>
  <c r="BR119" i="5"/>
  <c r="BY119" i="5" l="1"/>
  <c r="Q120" i="5" s="1"/>
  <c r="BZ119" i="5"/>
  <c r="R120" i="5" s="1"/>
  <c r="CA119" i="5"/>
  <c r="S120" i="5" s="1"/>
  <c r="BX119" i="5"/>
  <c r="P120" i="5" s="1"/>
  <c r="U120" i="5" s="1"/>
  <c r="V120" i="5" s="1"/>
  <c r="W120" i="5" s="1"/>
  <c r="CB119" i="5"/>
  <c r="T120" i="5" s="1"/>
  <c r="BT119" i="5"/>
  <c r="I120" i="5" s="1"/>
  <c r="BU119" i="5"/>
  <c r="J120" i="5" s="1"/>
  <c r="BV119" i="5"/>
  <c r="K120" i="5" s="1"/>
  <c r="BS119" i="5"/>
  <c r="H120" i="5" s="1"/>
  <c r="BW119" i="5"/>
  <c r="L120" i="5" s="1"/>
  <c r="M120" i="5" l="1"/>
  <c r="N120" i="5" s="1"/>
  <c r="AN120" i="5" l="1"/>
  <c r="AO120" i="5" s="1"/>
  <c r="AP120" i="5" s="1"/>
  <c r="AH120" i="5"/>
  <c r="AI120" i="5" s="1"/>
  <c r="AJ120" i="5" s="1"/>
  <c r="O120" i="5"/>
  <c r="AB120" i="5"/>
  <c r="AC120" i="5" s="1"/>
  <c r="AD120" i="5" l="1"/>
  <c r="AV120" i="5"/>
  <c r="AW120" i="5" s="1"/>
  <c r="AX120" i="5" l="1"/>
  <c r="BA120" i="5"/>
  <c r="AZ120" i="5"/>
  <c r="F120" i="5"/>
  <c r="BB120" i="5"/>
  <c r="BC120" i="5"/>
  <c r="AU121" i="5" s="1"/>
  <c r="BH120" i="5" l="1"/>
  <c r="Y121" i="5" s="1"/>
  <c r="BJ120" i="5"/>
  <c r="AA121" i="5" s="1"/>
  <c r="BE120" i="5"/>
  <c r="BI120" i="5"/>
  <c r="Z121" i="5" s="1"/>
  <c r="AR121" i="5"/>
  <c r="BG120" i="5"/>
  <c r="BN120" i="5"/>
  <c r="AK121" i="5" s="1"/>
  <c r="BO120" i="5"/>
  <c r="AL121" i="5" s="1"/>
  <c r="BP120" i="5"/>
  <c r="AM121" i="5" s="1"/>
  <c r="AT121" i="5"/>
  <c r="BM120" i="5"/>
  <c r="AG121" i="5" s="1"/>
  <c r="BF120" i="5"/>
  <c r="BK120" i="5"/>
  <c r="AE121" i="5" s="1"/>
  <c r="BL120" i="5"/>
  <c r="AF121" i="5" s="1"/>
  <c r="AS121" i="5"/>
  <c r="BQ120" i="5" l="1"/>
  <c r="BR120" i="5"/>
  <c r="BX120" i="5" l="1"/>
  <c r="P121" i="5" s="1"/>
  <c r="CB120" i="5"/>
  <c r="T121" i="5" s="1"/>
  <c r="BY120" i="5"/>
  <c r="Q121" i="5" s="1"/>
  <c r="BZ120" i="5"/>
  <c r="R121" i="5" s="1"/>
  <c r="CA120" i="5"/>
  <c r="S121" i="5" s="1"/>
  <c r="BS120" i="5"/>
  <c r="H121" i="5" s="1"/>
  <c r="BW120" i="5"/>
  <c r="L121" i="5" s="1"/>
  <c r="BT120" i="5"/>
  <c r="I121" i="5" s="1"/>
  <c r="BU120" i="5"/>
  <c r="J121" i="5" s="1"/>
  <c r="BV120" i="5"/>
  <c r="K121" i="5" s="1"/>
  <c r="U121" i="5" l="1"/>
  <c r="V121" i="5" s="1"/>
  <c r="W121" i="5" s="1"/>
  <c r="M121" i="5"/>
  <c r="N121" i="5" s="1"/>
  <c r="AB121" i="5" l="1"/>
  <c r="AC121" i="5" s="1"/>
  <c r="AN121" i="5"/>
  <c r="AO121" i="5" s="1"/>
  <c r="AP121" i="5" s="1"/>
  <c r="O121" i="5"/>
  <c r="AH121" i="5"/>
  <c r="AI121" i="5" s="1"/>
  <c r="AJ121" i="5" s="1"/>
  <c r="AD121" i="5" l="1"/>
  <c r="AV121" i="5"/>
  <c r="AW121" i="5" s="1"/>
  <c r="BC121" i="5" l="1"/>
  <c r="AU122" i="5" s="1"/>
  <c r="AZ121" i="5"/>
  <c r="AX121" i="5"/>
  <c r="BB121" i="5"/>
  <c r="BA121" i="5"/>
  <c r="F121" i="5"/>
  <c r="BK121" i="5" l="1"/>
  <c r="AE122" i="5" s="1"/>
  <c r="BL121" i="5"/>
  <c r="AF122" i="5" s="1"/>
  <c r="BM121" i="5"/>
  <c r="AG122" i="5" s="1"/>
  <c r="BF121" i="5"/>
  <c r="AS122" i="5"/>
  <c r="BJ121" i="5"/>
  <c r="AA122" i="5" s="1"/>
  <c r="BI121" i="5"/>
  <c r="Z122" i="5" s="1"/>
  <c r="BH121" i="5"/>
  <c r="Y122" i="5" s="1"/>
  <c r="BE121" i="5"/>
  <c r="AR122" i="5"/>
  <c r="BO121" i="5"/>
  <c r="AL122" i="5" s="1"/>
  <c r="BG121" i="5"/>
  <c r="BP121" i="5"/>
  <c r="AM122" i="5" s="1"/>
  <c r="BN121" i="5"/>
  <c r="AK122" i="5" s="1"/>
  <c r="AT122" i="5"/>
  <c r="BQ121" i="5" l="1"/>
  <c r="BR121" i="5"/>
  <c r="CA121" i="5" l="1"/>
  <c r="S122" i="5" s="1"/>
  <c r="BX121" i="5"/>
  <c r="P122" i="5" s="1"/>
  <c r="CB121" i="5"/>
  <c r="T122" i="5" s="1"/>
  <c r="BY121" i="5"/>
  <c r="Q122" i="5" s="1"/>
  <c r="BZ121" i="5"/>
  <c r="R122" i="5" s="1"/>
  <c r="BV121" i="5"/>
  <c r="K122" i="5" s="1"/>
  <c r="BS121" i="5"/>
  <c r="H122" i="5" s="1"/>
  <c r="BW121" i="5"/>
  <c r="L122" i="5" s="1"/>
  <c r="BT121" i="5"/>
  <c r="I122" i="5" s="1"/>
  <c r="BU121" i="5"/>
  <c r="J122" i="5" s="1"/>
  <c r="U122" i="5" l="1"/>
  <c r="V122" i="5" s="1"/>
  <c r="W122" i="5" s="1"/>
  <c r="M122" i="5"/>
  <c r="N122" i="5" s="1"/>
  <c r="AH122" i="5" l="1"/>
  <c r="AI122" i="5" s="1"/>
  <c r="AJ122" i="5" s="1"/>
  <c r="O122" i="5"/>
  <c r="AN122" i="5"/>
  <c r="AO122" i="5" s="1"/>
  <c r="AP122" i="5" s="1"/>
  <c r="AB122" i="5"/>
  <c r="AC122" i="5" s="1"/>
  <c r="AD122" i="5" l="1"/>
  <c r="AV122" i="5"/>
  <c r="AW122" i="5" s="1"/>
  <c r="BA122" i="5" l="1"/>
  <c r="AZ122" i="5"/>
  <c r="AX122" i="5"/>
  <c r="BC122" i="5"/>
  <c r="AU123" i="5" s="1"/>
  <c r="BB122" i="5"/>
  <c r="F122" i="5"/>
  <c r="BE122" i="5" l="1"/>
  <c r="BI122" i="5"/>
  <c r="Z123" i="5" s="1"/>
  <c r="BH122" i="5"/>
  <c r="Y123" i="5" s="1"/>
  <c r="BJ122" i="5"/>
  <c r="AA123" i="5" s="1"/>
  <c r="AR123" i="5"/>
  <c r="BL122" i="5"/>
  <c r="AF123" i="5" s="1"/>
  <c r="BM122" i="5"/>
  <c r="AG123" i="5" s="1"/>
  <c r="BK122" i="5"/>
  <c r="AE123" i="5" s="1"/>
  <c r="BF122" i="5"/>
  <c r="AS123" i="5"/>
  <c r="BN122" i="5"/>
  <c r="AK123" i="5" s="1"/>
  <c r="BO122" i="5"/>
  <c r="AL123" i="5" s="1"/>
  <c r="BG122" i="5"/>
  <c r="BP122" i="5"/>
  <c r="AM123" i="5" s="1"/>
  <c r="AT123" i="5"/>
  <c r="BR122" i="5" l="1"/>
  <c r="BQ122" i="5"/>
  <c r="BZ122" i="5" l="1"/>
  <c r="R123" i="5" s="1"/>
  <c r="CA122" i="5"/>
  <c r="S123" i="5" s="1"/>
  <c r="BX122" i="5"/>
  <c r="P123" i="5" s="1"/>
  <c r="CB122" i="5"/>
  <c r="T123" i="5" s="1"/>
  <c r="BY122" i="5"/>
  <c r="Q123" i="5" s="1"/>
  <c r="BU122" i="5"/>
  <c r="J123" i="5" s="1"/>
  <c r="BS122" i="5"/>
  <c r="H123" i="5" s="1"/>
  <c r="BW122" i="5"/>
  <c r="L123" i="5" s="1"/>
  <c r="BT122" i="5"/>
  <c r="I123" i="5" s="1"/>
  <c r="BV122" i="5"/>
  <c r="K123" i="5" s="1"/>
  <c r="U123" i="5" l="1"/>
  <c r="V123" i="5" s="1"/>
  <c r="W123" i="5" s="1"/>
  <c r="M123" i="5"/>
  <c r="N123" i="5" s="1"/>
  <c r="O123" i="5" l="1"/>
  <c r="AH123" i="5"/>
  <c r="AI123" i="5" s="1"/>
  <c r="AJ123" i="5" s="1"/>
  <c r="AN123" i="5"/>
  <c r="AO123" i="5" s="1"/>
  <c r="AP123" i="5" s="1"/>
  <c r="AB123" i="5"/>
  <c r="AC123" i="5" s="1"/>
  <c r="AD123" i="5" l="1"/>
  <c r="AV123" i="5"/>
  <c r="AW123" i="5" s="1"/>
  <c r="BB123" i="5" l="1"/>
  <c r="BA123" i="5"/>
  <c r="F123" i="5"/>
  <c r="AZ123" i="5"/>
  <c r="BC123" i="5"/>
  <c r="AU124" i="5" s="1"/>
  <c r="AX123" i="5"/>
  <c r="BI123" i="5" l="1"/>
  <c r="Z124" i="5" s="1"/>
  <c r="BJ123" i="5"/>
  <c r="AA124" i="5" s="1"/>
  <c r="BH123" i="5"/>
  <c r="Y124" i="5" s="1"/>
  <c r="BE123" i="5"/>
  <c r="AR124" i="5"/>
  <c r="BO123" i="5"/>
  <c r="AL124" i="5" s="1"/>
  <c r="BN123" i="5"/>
  <c r="AK124" i="5" s="1"/>
  <c r="BG123" i="5"/>
  <c r="BP123" i="5"/>
  <c r="AM124" i="5" s="1"/>
  <c r="AT124" i="5"/>
  <c r="BK123" i="5"/>
  <c r="AE124" i="5" s="1"/>
  <c r="BL123" i="5"/>
  <c r="AF124" i="5" s="1"/>
  <c r="BF123" i="5"/>
  <c r="BM123" i="5"/>
  <c r="AG124" i="5" s="1"/>
  <c r="AS124" i="5"/>
  <c r="BQ123" i="5" l="1"/>
  <c r="BR123" i="5"/>
  <c r="BY123" i="5" l="1"/>
  <c r="Q124" i="5" s="1"/>
  <c r="BZ123" i="5"/>
  <c r="R124" i="5" s="1"/>
  <c r="CA123" i="5"/>
  <c r="S124" i="5" s="1"/>
  <c r="CB123" i="5"/>
  <c r="T124" i="5" s="1"/>
  <c r="BX123" i="5"/>
  <c r="P124" i="5" s="1"/>
  <c r="BT123" i="5"/>
  <c r="I124" i="5" s="1"/>
  <c r="BV123" i="5"/>
  <c r="K124" i="5" s="1"/>
  <c r="BS123" i="5"/>
  <c r="H124" i="5" s="1"/>
  <c r="BU123" i="5"/>
  <c r="J124" i="5" s="1"/>
  <c r="BW123" i="5"/>
  <c r="L124" i="5" s="1"/>
  <c r="U124" i="5" l="1"/>
  <c r="V124" i="5" s="1"/>
  <c r="W124" i="5" s="1"/>
  <c r="M124" i="5"/>
  <c r="N124" i="5" s="1"/>
  <c r="AH124" i="5" l="1"/>
  <c r="AI124" i="5" s="1"/>
  <c r="AJ124" i="5" s="1"/>
  <c r="AN124" i="5"/>
  <c r="AO124" i="5" s="1"/>
  <c r="AP124" i="5" s="1"/>
  <c r="AB124" i="5"/>
  <c r="AC124" i="5" s="1"/>
  <c r="O124" i="5"/>
  <c r="AD124" i="5" l="1"/>
  <c r="AV124" i="5"/>
  <c r="AW124" i="5" s="1"/>
  <c r="F124" i="5" l="1"/>
  <c r="AZ124" i="5"/>
  <c r="BB124" i="5"/>
  <c r="BA124" i="5"/>
  <c r="BC124" i="5"/>
  <c r="AU125" i="5" s="1"/>
  <c r="AX124" i="5"/>
  <c r="BM124" i="5" l="1"/>
  <c r="AG125" i="5" s="1"/>
  <c r="BK124" i="5"/>
  <c r="AE125" i="5" s="1"/>
  <c r="BF124" i="5"/>
  <c r="BL124" i="5"/>
  <c r="AF125" i="5" s="1"/>
  <c r="AS125" i="5"/>
  <c r="BI124" i="5"/>
  <c r="Z125" i="5" s="1"/>
  <c r="BH124" i="5"/>
  <c r="Y125" i="5" s="1"/>
  <c r="BJ124" i="5"/>
  <c r="AA125" i="5" s="1"/>
  <c r="BE124" i="5"/>
  <c r="AR125" i="5"/>
  <c r="BG124" i="5"/>
  <c r="BP124" i="5"/>
  <c r="AM125" i="5" s="1"/>
  <c r="BO124" i="5"/>
  <c r="AL125" i="5" s="1"/>
  <c r="BN124" i="5"/>
  <c r="AK125" i="5" s="1"/>
  <c r="AT125" i="5"/>
  <c r="BQ124" i="5" l="1"/>
  <c r="BR124" i="5"/>
  <c r="BX124" i="5" l="1"/>
  <c r="P125" i="5" s="1"/>
  <c r="CB124" i="5"/>
  <c r="T125" i="5" s="1"/>
  <c r="BY124" i="5"/>
  <c r="Q125" i="5" s="1"/>
  <c r="BZ124" i="5"/>
  <c r="R125" i="5" s="1"/>
  <c r="CA124" i="5"/>
  <c r="S125" i="5" s="1"/>
  <c r="BS124" i="5"/>
  <c r="H125" i="5" s="1"/>
  <c r="BW124" i="5"/>
  <c r="L125" i="5" s="1"/>
  <c r="BU124" i="5"/>
  <c r="J125" i="5" s="1"/>
  <c r="BV124" i="5"/>
  <c r="K125" i="5" s="1"/>
  <c r="BT124" i="5"/>
  <c r="I125" i="5" s="1"/>
  <c r="U125" i="5" l="1"/>
  <c r="V125" i="5" s="1"/>
  <c r="W125" i="5" s="1"/>
  <c r="M125" i="5"/>
  <c r="N125" i="5" s="1"/>
  <c r="AN125" i="5" l="1"/>
  <c r="AO125" i="5" s="1"/>
  <c r="AP125" i="5" s="1"/>
  <c r="O125" i="5"/>
  <c r="AH125" i="5"/>
  <c r="AI125" i="5" s="1"/>
  <c r="AJ125" i="5" s="1"/>
  <c r="AB125" i="5"/>
  <c r="AC125" i="5" s="1"/>
  <c r="AD125" i="5" l="1"/>
  <c r="AV125" i="5"/>
  <c r="AW125" i="5" s="1"/>
  <c r="BC125" i="5" l="1"/>
  <c r="AU126" i="5" s="1"/>
  <c r="AX125" i="5"/>
  <c r="BA125" i="5"/>
  <c r="AZ125" i="5"/>
  <c r="F125" i="5"/>
  <c r="BB125" i="5"/>
  <c r="BG125" i="5" l="1"/>
  <c r="BN125" i="5"/>
  <c r="AK126" i="5" s="1"/>
  <c r="BP125" i="5"/>
  <c r="AM126" i="5" s="1"/>
  <c r="BO125" i="5"/>
  <c r="AL126" i="5" s="1"/>
  <c r="AT126" i="5"/>
  <c r="BE125" i="5"/>
  <c r="BH125" i="5"/>
  <c r="Y126" i="5" s="1"/>
  <c r="BJ125" i="5"/>
  <c r="AA126" i="5" s="1"/>
  <c r="BI125" i="5"/>
  <c r="Z126" i="5" s="1"/>
  <c r="AR126" i="5"/>
  <c r="BK125" i="5"/>
  <c r="AE126" i="5" s="1"/>
  <c r="BL125" i="5"/>
  <c r="AF126" i="5" s="1"/>
  <c r="BM125" i="5"/>
  <c r="AG126" i="5" s="1"/>
  <c r="BF125" i="5"/>
  <c r="AS126" i="5"/>
  <c r="BQ125" i="5" l="1"/>
  <c r="BR125" i="5"/>
  <c r="BZ125" i="5" l="1"/>
  <c r="R126" i="5" s="1"/>
  <c r="CA125" i="5"/>
  <c r="S126" i="5" s="1"/>
  <c r="BX125" i="5"/>
  <c r="P126" i="5" s="1"/>
  <c r="CB125" i="5"/>
  <c r="T126" i="5" s="1"/>
  <c r="BY125" i="5"/>
  <c r="Q126" i="5" s="1"/>
  <c r="BV125" i="5"/>
  <c r="K126" i="5" s="1"/>
  <c r="BS125" i="5"/>
  <c r="H126" i="5" s="1"/>
  <c r="BW125" i="5"/>
  <c r="L126" i="5" s="1"/>
  <c r="BT125" i="5"/>
  <c r="I126" i="5" s="1"/>
  <c r="BU125" i="5"/>
  <c r="J126" i="5" s="1"/>
  <c r="U126" i="5" l="1"/>
  <c r="V126" i="5" s="1"/>
  <c r="W126" i="5" s="1"/>
  <c r="M126" i="5"/>
  <c r="N126" i="5" s="1"/>
  <c r="AN126" i="5" l="1"/>
  <c r="AO126" i="5" s="1"/>
  <c r="AP126" i="5" s="1"/>
  <c r="O126" i="5"/>
  <c r="AH126" i="5"/>
  <c r="AI126" i="5" s="1"/>
  <c r="AJ126" i="5" s="1"/>
  <c r="AB126" i="5"/>
  <c r="AC126" i="5" s="1"/>
  <c r="AD126" i="5" l="1"/>
  <c r="AV126" i="5"/>
  <c r="AW126" i="5" s="1"/>
  <c r="AX126" i="5" l="1"/>
  <c r="BC126" i="5"/>
  <c r="AU127" i="5" s="1"/>
  <c r="BB126" i="5"/>
  <c r="BA126" i="5"/>
  <c r="F126" i="5"/>
  <c r="AZ126" i="5"/>
  <c r="BL126" i="5" l="1"/>
  <c r="AF127" i="5" s="1"/>
  <c r="BK126" i="5"/>
  <c r="AE127" i="5" s="1"/>
  <c r="BF126" i="5"/>
  <c r="BM126" i="5"/>
  <c r="AG127" i="5" s="1"/>
  <c r="AS127" i="5"/>
  <c r="BE126" i="5"/>
  <c r="BH126" i="5"/>
  <c r="Y127" i="5" s="1"/>
  <c r="BI126" i="5"/>
  <c r="Z127" i="5" s="1"/>
  <c r="BJ126" i="5"/>
  <c r="AA127" i="5" s="1"/>
  <c r="AR127" i="5"/>
  <c r="BO126" i="5"/>
  <c r="AL127" i="5" s="1"/>
  <c r="BP126" i="5"/>
  <c r="AM127" i="5" s="1"/>
  <c r="BG126" i="5"/>
  <c r="BN126" i="5"/>
  <c r="AK127" i="5" s="1"/>
  <c r="AT127" i="5"/>
  <c r="BQ126" i="5" l="1"/>
  <c r="BR126" i="5"/>
  <c r="BY126" i="5" l="1"/>
  <c r="Q127" i="5" s="1"/>
  <c r="BZ126" i="5"/>
  <c r="R127" i="5" s="1"/>
  <c r="CA126" i="5"/>
  <c r="S127" i="5" s="1"/>
  <c r="CB126" i="5"/>
  <c r="T127" i="5" s="1"/>
  <c r="BX126" i="5"/>
  <c r="P127" i="5" s="1"/>
  <c r="BU126" i="5"/>
  <c r="J127" i="5" s="1"/>
  <c r="BV126" i="5"/>
  <c r="K127" i="5" s="1"/>
  <c r="BS126" i="5"/>
  <c r="H127" i="5" s="1"/>
  <c r="BW126" i="5"/>
  <c r="L127" i="5" s="1"/>
  <c r="BT126" i="5"/>
  <c r="I127" i="5" s="1"/>
  <c r="U127" i="5" l="1"/>
  <c r="V127" i="5" s="1"/>
  <c r="W127" i="5" s="1"/>
  <c r="M127" i="5"/>
  <c r="N127" i="5" s="1"/>
  <c r="O127" i="5" l="1"/>
  <c r="AH127" i="5"/>
  <c r="AI127" i="5" s="1"/>
  <c r="AJ127" i="5" s="1"/>
  <c r="AB127" i="5"/>
  <c r="AC127" i="5" s="1"/>
  <c r="AN127" i="5"/>
  <c r="AO127" i="5" s="1"/>
  <c r="AP127" i="5" s="1"/>
  <c r="AD127" i="5" l="1"/>
  <c r="AV127" i="5"/>
  <c r="AW127" i="5" s="1"/>
  <c r="BA127" i="5" l="1"/>
  <c r="AX127" i="5"/>
  <c r="F127" i="5"/>
  <c r="BB127" i="5"/>
  <c r="AZ127" i="5"/>
  <c r="BC127" i="5"/>
  <c r="AU128" i="5" s="1"/>
  <c r="BE127" i="5" l="1"/>
  <c r="BI127" i="5"/>
  <c r="Z128" i="5" s="1"/>
  <c r="BH127" i="5"/>
  <c r="Y128" i="5" s="1"/>
  <c r="BJ127" i="5"/>
  <c r="AA128" i="5" s="1"/>
  <c r="AR128" i="5"/>
  <c r="BM127" i="5"/>
  <c r="AG128" i="5" s="1"/>
  <c r="BK127" i="5"/>
  <c r="AE128" i="5" s="1"/>
  <c r="BF127" i="5"/>
  <c r="BL127" i="5"/>
  <c r="AF128" i="5" s="1"/>
  <c r="AS128" i="5"/>
  <c r="BO127" i="5"/>
  <c r="AL128" i="5" s="1"/>
  <c r="BP127" i="5"/>
  <c r="AM128" i="5" s="1"/>
  <c r="BG127" i="5"/>
  <c r="BN127" i="5"/>
  <c r="AK128" i="5" s="1"/>
  <c r="AT128" i="5"/>
  <c r="BR127" i="5" l="1"/>
  <c r="BQ127" i="5"/>
  <c r="BX127" i="5" l="1"/>
  <c r="P128" i="5" s="1"/>
  <c r="CB127" i="5"/>
  <c r="T128" i="5" s="1"/>
  <c r="BY127" i="5"/>
  <c r="Q128" i="5" s="1"/>
  <c r="BZ127" i="5"/>
  <c r="R128" i="5" s="1"/>
  <c r="CA127" i="5"/>
  <c r="S128" i="5" s="1"/>
  <c r="BT127" i="5"/>
  <c r="I128" i="5" s="1"/>
  <c r="BU127" i="5"/>
  <c r="J128" i="5" s="1"/>
  <c r="BV127" i="5"/>
  <c r="K128" i="5" s="1"/>
  <c r="BS127" i="5"/>
  <c r="H128" i="5" s="1"/>
  <c r="BW127" i="5"/>
  <c r="L128" i="5" s="1"/>
  <c r="U128" i="5" l="1"/>
  <c r="V128" i="5" s="1"/>
  <c r="W128" i="5" s="1"/>
  <c r="M128" i="5"/>
  <c r="N128" i="5" s="1"/>
  <c r="AH128" i="5" l="1"/>
  <c r="AI128" i="5" s="1"/>
  <c r="AJ128" i="5" s="1"/>
  <c r="AN128" i="5"/>
  <c r="AO128" i="5" s="1"/>
  <c r="AP128" i="5" s="1"/>
  <c r="O128" i="5"/>
  <c r="AB128" i="5"/>
  <c r="AC128" i="5" s="1"/>
  <c r="AD128" i="5" l="1"/>
  <c r="AV128" i="5"/>
  <c r="AW128" i="5" s="1"/>
  <c r="BB128" i="5" l="1"/>
  <c r="AZ128" i="5"/>
  <c r="AX128" i="5"/>
  <c r="BA128" i="5"/>
  <c r="BC128" i="5"/>
  <c r="AU129" i="5" s="1"/>
  <c r="F128" i="5"/>
  <c r="BI128" i="5" l="1"/>
  <c r="Z129" i="5" s="1"/>
  <c r="BJ128" i="5"/>
  <c r="AA129" i="5" s="1"/>
  <c r="BE128" i="5"/>
  <c r="BH128" i="5"/>
  <c r="Y129" i="5" s="1"/>
  <c r="AR129" i="5"/>
  <c r="BG128" i="5"/>
  <c r="BO128" i="5"/>
  <c r="AL129" i="5" s="1"/>
  <c r="BP128" i="5"/>
  <c r="AM129" i="5" s="1"/>
  <c r="BN128" i="5"/>
  <c r="AK129" i="5" s="1"/>
  <c r="AT129" i="5"/>
  <c r="BK128" i="5"/>
  <c r="AE129" i="5" s="1"/>
  <c r="BL128" i="5"/>
  <c r="AF129" i="5" s="1"/>
  <c r="BF128" i="5"/>
  <c r="BM128" i="5"/>
  <c r="AG129" i="5" s="1"/>
  <c r="AS129" i="5"/>
  <c r="BR128" i="5" l="1"/>
  <c r="BQ128" i="5"/>
  <c r="CA128" i="5" l="1"/>
  <c r="S129" i="5" s="1"/>
  <c r="BX128" i="5"/>
  <c r="P129" i="5" s="1"/>
  <c r="U129" i="5" s="1"/>
  <c r="V129" i="5" s="1"/>
  <c r="W129" i="5" s="1"/>
  <c r="CB128" i="5"/>
  <c r="T129" i="5" s="1"/>
  <c r="BY128" i="5"/>
  <c r="Q129" i="5" s="1"/>
  <c r="BZ128" i="5"/>
  <c r="R129" i="5" s="1"/>
  <c r="BS128" i="5"/>
  <c r="H129" i="5" s="1"/>
  <c r="BW128" i="5"/>
  <c r="L129" i="5" s="1"/>
  <c r="BT128" i="5"/>
  <c r="I129" i="5" s="1"/>
  <c r="BU128" i="5"/>
  <c r="J129" i="5" s="1"/>
  <c r="BV128" i="5"/>
  <c r="K129" i="5" s="1"/>
  <c r="M129" i="5" l="1"/>
  <c r="N129" i="5" s="1"/>
  <c r="AB129" i="5" l="1"/>
  <c r="AC129" i="5" s="1"/>
  <c r="AH129" i="5"/>
  <c r="AI129" i="5" s="1"/>
  <c r="AJ129" i="5" s="1"/>
  <c r="AN129" i="5"/>
  <c r="AO129" i="5" s="1"/>
  <c r="AP129" i="5" s="1"/>
  <c r="O129" i="5"/>
  <c r="AD129" i="5" l="1"/>
  <c r="AV129" i="5"/>
  <c r="AW129" i="5" s="1"/>
  <c r="BC129" i="5" l="1"/>
  <c r="AU130" i="5" s="1"/>
  <c r="AZ129" i="5"/>
  <c r="F129" i="5"/>
  <c r="AX129" i="5"/>
  <c r="BB129" i="5"/>
  <c r="BA129" i="5"/>
  <c r="BI129" i="5" l="1"/>
  <c r="Z130" i="5" s="1"/>
  <c r="BJ129" i="5"/>
  <c r="AA130" i="5" s="1"/>
  <c r="BH129" i="5"/>
  <c r="Y130" i="5" s="1"/>
  <c r="BE129" i="5"/>
  <c r="AR130" i="5"/>
  <c r="BN129" i="5"/>
  <c r="AK130" i="5" s="1"/>
  <c r="BP129" i="5"/>
  <c r="AM130" i="5" s="1"/>
  <c r="BG129" i="5"/>
  <c r="BO129" i="5"/>
  <c r="AL130" i="5" s="1"/>
  <c r="AT130" i="5"/>
  <c r="BF129" i="5"/>
  <c r="BM129" i="5"/>
  <c r="AG130" i="5" s="1"/>
  <c r="BK129" i="5"/>
  <c r="AE130" i="5" s="1"/>
  <c r="BL129" i="5"/>
  <c r="AF130" i="5" s="1"/>
  <c r="AS130" i="5"/>
  <c r="BR129" i="5" l="1"/>
  <c r="BQ129" i="5"/>
  <c r="BZ129" i="5" l="1"/>
  <c r="R130" i="5" s="1"/>
  <c r="CA129" i="5"/>
  <c r="S130" i="5" s="1"/>
  <c r="BX129" i="5"/>
  <c r="P130" i="5" s="1"/>
  <c r="CB129" i="5"/>
  <c r="T130" i="5" s="1"/>
  <c r="BY129" i="5"/>
  <c r="Q130" i="5" s="1"/>
  <c r="BV129" i="5"/>
  <c r="K130" i="5" s="1"/>
  <c r="BS129" i="5"/>
  <c r="H130" i="5" s="1"/>
  <c r="BW129" i="5"/>
  <c r="L130" i="5" s="1"/>
  <c r="BT129" i="5"/>
  <c r="I130" i="5" s="1"/>
  <c r="BU129" i="5"/>
  <c r="J130" i="5" s="1"/>
  <c r="U130" i="5" l="1"/>
  <c r="V130" i="5" s="1"/>
  <c r="W130" i="5" s="1"/>
  <c r="M130" i="5"/>
  <c r="N130" i="5" s="1"/>
  <c r="AH130" i="5" l="1"/>
  <c r="AI130" i="5" s="1"/>
  <c r="AJ130" i="5" s="1"/>
  <c r="O130" i="5"/>
  <c r="AB130" i="5"/>
  <c r="AC130" i="5" s="1"/>
  <c r="AN130" i="5"/>
  <c r="AO130" i="5" s="1"/>
  <c r="AP130" i="5" s="1"/>
  <c r="AD130" i="5" l="1"/>
  <c r="AV130" i="5"/>
  <c r="AW130" i="5" s="1"/>
  <c r="AZ130" i="5" l="1"/>
  <c r="BB130" i="5"/>
  <c r="AX130" i="5"/>
  <c r="BA130" i="5"/>
  <c r="F130" i="5"/>
  <c r="BC130" i="5"/>
  <c r="AU131" i="5" s="1"/>
  <c r="BO130" i="5" l="1"/>
  <c r="AL131" i="5" s="1"/>
  <c r="BN130" i="5"/>
  <c r="AK131" i="5" s="1"/>
  <c r="BP130" i="5"/>
  <c r="AM131" i="5" s="1"/>
  <c r="BG130" i="5"/>
  <c r="AT131" i="5"/>
  <c r="BL130" i="5"/>
  <c r="AF131" i="5" s="1"/>
  <c r="BF130" i="5"/>
  <c r="BM130" i="5"/>
  <c r="AG131" i="5" s="1"/>
  <c r="BK130" i="5"/>
  <c r="AE131" i="5" s="1"/>
  <c r="AS131" i="5"/>
  <c r="BH130" i="5"/>
  <c r="Y131" i="5" s="1"/>
  <c r="BE130" i="5"/>
  <c r="BI130" i="5"/>
  <c r="Z131" i="5" s="1"/>
  <c r="BJ130" i="5"/>
  <c r="AA131" i="5" s="1"/>
  <c r="AR131" i="5"/>
  <c r="BR130" i="5" l="1"/>
  <c r="BQ130" i="5"/>
  <c r="BY130" i="5" l="1"/>
  <c r="Q131" i="5" s="1"/>
  <c r="BZ130" i="5"/>
  <c r="R131" i="5" s="1"/>
  <c r="CA130" i="5"/>
  <c r="S131" i="5" s="1"/>
  <c r="BX130" i="5"/>
  <c r="P131" i="5" s="1"/>
  <c r="U131" i="5" s="1"/>
  <c r="V131" i="5" s="1"/>
  <c r="W131" i="5" s="1"/>
  <c r="CB130" i="5"/>
  <c r="T131" i="5" s="1"/>
  <c r="BU130" i="5"/>
  <c r="J131" i="5" s="1"/>
  <c r="BV130" i="5"/>
  <c r="K131" i="5" s="1"/>
  <c r="BS130" i="5"/>
  <c r="H131" i="5" s="1"/>
  <c r="BW130" i="5"/>
  <c r="L131" i="5" s="1"/>
  <c r="BT130" i="5"/>
  <c r="I131" i="5" s="1"/>
  <c r="M131" i="5" l="1"/>
  <c r="N131" i="5" s="1"/>
  <c r="AH131" i="5" l="1"/>
  <c r="AI131" i="5" s="1"/>
  <c r="AJ131" i="5" s="1"/>
  <c r="O131" i="5"/>
  <c r="AN131" i="5"/>
  <c r="AO131" i="5" s="1"/>
  <c r="AP131" i="5" s="1"/>
  <c r="AB131" i="5"/>
  <c r="AC131" i="5" s="1"/>
  <c r="AD131" i="5" l="1"/>
  <c r="AV131" i="5"/>
  <c r="AW131" i="5" s="1"/>
  <c r="BA131" i="5" l="1"/>
  <c r="AX131" i="5"/>
  <c r="BB131" i="5"/>
  <c r="F131" i="5"/>
  <c r="BC131" i="5"/>
  <c r="AU132" i="5" s="1"/>
  <c r="AZ131" i="5"/>
  <c r="BG131" i="5" l="1"/>
  <c r="BN131" i="5"/>
  <c r="AK132" i="5" s="1"/>
  <c r="BP131" i="5"/>
  <c r="AM132" i="5" s="1"/>
  <c r="BO131" i="5"/>
  <c r="AL132" i="5" s="1"/>
  <c r="AT132" i="5"/>
  <c r="BI131" i="5"/>
  <c r="Z132" i="5" s="1"/>
  <c r="BH131" i="5"/>
  <c r="Y132" i="5" s="1"/>
  <c r="BJ131" i="5"/>
  <c r="AA132" i="5" s="1"/>
  <c r="BE131" i="5"/>
  <c r="AR132" i="5"/>
  <c r="BK131" i="5"/>
  <c r="AE132" i="5" s="1"/>
  <c r="BL131" i="5"/>
  <c r="AF132" i="5" s="1"/>
  <c r="BM131" i="5"/>
  <c r="AG132" i="5" s="1"/>
  <c r="BF131" i="5"/>
  <c r="AS132" i="5"/>
  <c r="BQ131" i="5" l="1"/>
  <c r="BR131" i="5"/>
  <c r="BX131" i="5" l="1"/>
  <c r="P132" i="5" s="1"/>
  <c r="CB131" i="5"/>
  <c r="T132" i="5" s="1"/>
  <c r="BY131" i="5"/>
  <c r="Q132" i="5" s="1"/>
  <c r="BZ131" i="5"/>
  <c r="R132" i="5" s="1"/>
  <c r="CA131" i="5"/>
  <c r="S132" i="5" s="1"/>
  <c r="BT131" i="5"/>
  <c r="I132" i="5" s="1"/>
  <c r="BU131" i="5"/>
  <c r="J132" i="5" s="1"/>
  <c r="BV131" i="5"/>
  <c r="K132" i="5" s="1"/>
  <c r="BW131" i="5"/>
  <c r="L132" i="5" s="1"/>
  <c r="BS131" i="5"/>
  <c r="H132" i="5" s="1"/>
  <c r="U132" i="5" l="1"/>
  <c r="V132" i="5" s="1"/>
  <c r="W132" i="5" s="1"/>
  <c r="M132" i="5"/>
  <c r="N132" i="5" s="1"/>
  <c r="O132" i="5" l="1"/>
  <c r="AH132" i="5"/>
  <c r="AI132" i="5" s="1"/>
  <c r="AJ132" i="5" s="1"/>
  <c r="AN132" i="5"/>
  <c r="AO132" i="5" s="1"/>
  <c r="AP132" i="5" s="1"/>
  <c r="AB132" i="5"/>
  <c r="AC132" i="5" s="1"/>
  <c r="AD132" i="5" l="1"/>
  <c r="AV132" i="5"/>
  <c r="AW132" i="5" s="1"/>
  <c r="AX132" i="5" l="1"/>
  <c r="F132" i="5"/>
  <c r="AZ132" i="5"/>
  <c r="BC132" i="5"/>
  <c r="AU133" i="5" s="1"/>
  <c r="BB132" i="5"/>
  <c r="BA132" i="5"/>
  <c r="BF132" i="5" l="1"/>
  <c r="BL132" i="5"/>
  <c r="AF133" i="5" s="1"/>
  <c r="BM132" i="5"/>
  <c r="AG133" i="5" s="1"/>
  <c r="BK132" i="5"/>
  <c r="AE133" i="5" s="1"/>
  <c r="AS133" i="5"/>
  <c r="BE132" i="5"/>
  <c r="BH132" i="5"/>
  <c r="Y133" i="5" s="1"/>
  <c r="BI132" i="5"/>
  <c r="Z133" i="5" s="1"/>
  <c r="BJ132" i="5"/>
  <c r="AA133" i="5" s="1"/>
  <c r="AR133" i="5"/>
  <c r="BG132" i="5"/>
  <c r="BN132" i="5"/>
  <c r="AK133" i="5" s="1"/>
  <c r="BO132" i="5"/>
  <c r="AL133" i="5" s="1"/>
  <c r="BP132" i="5"/>
  <c r="AM133" i="5" s="1"/>
  <c r="AT133" i="5"/>
  <c r="BR132" i="5" l="1"/>
  <c r="BQ132" i="5"/>
  <c r="CA132" i="5" l="1"/>
  <c r="S133" i="5" s="1"/>
  <c r="BX132" i="5"/>
  <c r="P133" i="5" s="1"/>
  <c r="U133" i="5" s="1"/>
  <c r="V133" i="5" s="1"/>
  <c r="W133" i="5" s="1"/>
  <c r="CB132" i="5"/>
  <c r="T133" i="5" s="1"/>
  <c r="BY132" i="5"/>
  <c r="Q133" i="5" s="1"/>
  <c r="BZ132" i="5"/>
  <c r="R133" i="5" s="1"/>
  <c r="BS132" i="5"/>
  <c r="H133" i="5" s="1"/>
  <c r="BW132" i="5"/>
  <c r="L133" i="5" s="1"/>
  <c r="BT132" i="5"/>
  <c r="I133" i="5" s="1"/>
  <c r="BU132" i="5"/>
  <c r="J133" i="5" s="1"/>
  <c r="BV132" i="5"/>
  <c r="K133" i="5" s="1"/>
  <c r="M133" i="5" l="1"/>
  <c r="N133" i="5" s="1"/>
  <c r="AB133" i="5" l="1"/>
  <c r="AC133" i="5" s="1"/>
  <c r="AH133" i="5"/>
  <c r="AI133" i="5" s="1"/>
  <c r="AJ133" i="5" s="1"/>
  <c r="O133" i="5"/>
  <c r="AN133" i="5"/>
  <c r="AO133" i="5" s="1"/>
  <c r="AP133" i="5" s="1"/>
  <c r="AD133" i="5" l="1"/>
  <c r="AV133" i="5"/>
  <c r="AW133" i="5" s="1"/>
  <c r="AX133" i="5" l="1"/>
  <c r="BA133" i="5"/>
  <c r="AZ133" i="5"/>
  <c r="BC133" i="5"/>
  <c r="AU134" i="5" s="1"/>
  <c r="BB133" i="5"/>
  <c r="F133" i="5"/>
  <c r="BI133" i="5" l="1"/>
  <c r="Z134" i="5" s="1"/>
  <c r="BJ133" i="5"/>
  <c r="AA134" i="5" s="1"/>
  <c r="BH133" i="5"/>
  <c r="Y134" i="5" s="1"/>
  <c r="BE133" i="5"/>
  <c r="AR134" i="5"/>
  <c r="BP133" i="5"/>
  <c r="AM134" i="5" s="1"/>
  <c r="BG133" i="5"/>
  <c r="BN133" i="5"/>
  <c r="AK134" i="5" s="1"/>
  <c r="BO133" i="5"/>
  <c r="AL134" i="5" s="1"/>
  <c r="AT134" i="5"/>
  <c r="BL133" i="5"/>
  <c r="AF134" i="5" s="1"/>
  <c r="BK133" i="5"/>
  <c r="AE134" i="5" s="1"/>
  <c r="BF133" i="5"/>
  <c r="BM133" i="5"/>
  <c r="AG134" i="5" s="1"/>
  <c r="AS134" i="5"/>
  <c r="BR133" i="5" l="1"/>
  <c r="BQ133" i="5"/>
  <c r="BZ133" i="5" l="1"/>
  <c r="R134" i="5" s="1"/>
  <c r="CA133" i="5"/>
  <c r="S134" i="5" s="1"/>
  <c r="BX133" i="5"/>
  <c r="P134" i="5" s="1"/>
  <c r="CB133" i="5"/>
  <c r="T134" i="5" s="1"/>
  <c r="BY133" i="5"/>
  <c r="Q134" i="5" s="1"/>
  <c r="BV133" i="5"/>
  <c r="K134" i="5" s="1"/>
  <c r="BS133" i="5"/>
  <c r="H134" i="5" s="1"/>
  <c r="BW133" i="5"/>
  <c r="L134" i="5" s="1"/>
  <c r="BT133" i="5"/>
  <c r="I134" i="5" s="1"/>
  <c r="BU133" i="5"/>
  <c r="J134" i="5" s="1"/>
  <c r="U134" i="5" l="1"/>
  <c r="V134" i="5" s="1"/>
  <c r="W134" i="5" s="1"/>
  <c r="M134" i="5"/>
  <c r="N134" i="5" s="1"/>
  <c r="AH134" i="5" l="1"/>
  <c r="AI134" i="5" s="1"/>
  <c r="AJ134" i="5" s="1"/>
  <c r="AN134" i="5"/>
  <c r="AO134" i="5" s="1"/>
  <c r="AP134" i="5" s="1"/>
  <c r="AB134" i="5"/>
  <c r="AC134" i="5" s="1"/>
  <c r="O134" i="5"/>
  <c r="AD134" i="5" l="1"/>
  <c r="AV134" i="5"/>
  <c r="AW134" i="5" s="1"/>
  <c r="BC134" i="5" l="1"/>
  <c r="AU135" i="5" s="1"/>
  <c r="AX134" i="5"/>
  <c r="F134" i="5"/>
  <c r="AZ134" i="5"/>
  <c r="BA134" i="5"/>
  <c r="BB134" i="5"/>
  <c r="BJ134" i="5" l="1"/>
  <c r="AA135" i="5" s="1"/>
  <c r="BH134" i="5"/>
  <c r="Y135" i="5" s="1"/>
  <c r="BE134" i="5"/>
  <c r="BI134" i="5"/>
  <c r="Z135" i="5" s="1"/>
  <c r="AR135" i="5"/>
  <c r="BK134" i="5"/>
  <c r="AE135" i="5" s="1"/>
  <c r="BF134" i="5"/>
  <c r="BM134" i="5"/>
  <c r="AG135" i="5" s="1"/>
  <c r="BL134" i="5"/>
  <c r="AF135" i="5" s="1"/>
  <c r="AS135" i="5"/>
  <c r="BN134" i="5"/>
  <c r="AK135" i="5" s="1"/>
  <c r="BP134" i="5"/>
  <c r="AM135" i="5" s="1"/>
  <c r="BG134" i="5"/>
  <c r="BO134" i="5"/>
  <c r="AL135" i="5" s="1"/>
  <c r="AT135" i="5"/>
  <c r="BQ134" i="5" l="1"/>
  <c r="BR134" i="5"/>
  <c r="BY134" i="5" l="1"/>
  <c r="Q135" i="5" s="1"/>
  <c r="BZ134" i="5"/>
  <c r="R135" i="5" s="1"/>
  <c r="CA134" i="5"/>
  <c r="S135" i="5" s="1"/>
  <c r="BX134" i="5"/>
  <c r="P135" i="5" s="1"/>
  <c r="U135" i="5" s="1"/>
  <c r="V135" i="5" s="1"/>
  <c r="W135" i="5" s="1"/>
  <c r="CB134" i="5"/>
  <c r="T135" i="5" s="1"/>
  <c r="BU134" i="5"/>
  <c r="J135" i="5" s="1"/>
  <c r="BV134" i="5"/>
  <c r="K135" i="5" s="1"/>
  <c r="BS134" i="5"/>
  <c r="H135" i="5" s="1"/>
  <c r="BW134" i="5"/>
  <c r="L135" i="5" s="1"/>
  <c r="BT134" i="5"/>
  <c r="I135" i="5" s="1"/>
  <c r="M135" i="5" l="1"/>
  <c r="N135" i="5" s="1"/>
  <c r="AH135" i="5" l="1"/>
  <c r="AI135" i="5" s="1"/>
  <c r="AJ135" i="5" s="1"/>
  <c r="AN135" i="5"/>
  <c r="AO135" i="5" s="1"/>
  <c r="AP135" i="5" s="1"/>
  <c r="AB135" i="5"/>
  <c r="AC135" i="5" s="1"/>
  <c r="O135" i="5"/>
  <c r="AD135" i="5" l="1"/>
  <c r="AV135" i="5"/>
  <c r="AW135" i="5" s="1"/>
  <c r="BA135" i="5" l="1"/>
  <c r="F135" i="5"/>
  <c r="AZ135" i="5"/>
  <c r="AX135" i="5"/>
  <c r="BC135" i="5"/>
  <c r="AU136" i="5" s="1"/>
  <c r="BB135" i="5"/>
  <c r="BG135" i="5" l="1"/>
  <c r="BP135" i="5"/>
  <c r="AM136" i="5" s="1"/>
  <c r="BO135" i="5"/>
  <c r="AL136" i="5" s="1"/>
  <c r="BN135" i="5"/>
  <c r="AK136" i="5" s="1"/>
  <c r="AT136" i="5"/>
  <c r="BK135" i="5"/>
  <c r="AE136" i="5" s="1"/>
  <c r="BM135" i="5"/>
  <c r="AG136" i="5" s="1"/>
  <c r="BL135" i="5"/>
  <c r="AF136" i="5" s="1"/>
  <c r="BF135" i="5"/>
  <c r="AS136" i="5"/>
  <c r="BH135" i="5"/>
  <c r="Y136" i="5" s="1"/>
  <c r="BJ135" i="5"/>
  <c r="AA136" i="5" s="1"/>
  <c r="BE135" i="5"/>
  <c r="BI135" i="5"/>
  <c r="Z136" i="5" s="1"/>
  <c r="AR136" i="5"/>
  <c r="BQ135" i="5" l="1"/>
  <c r="BR135" i="5"/>
  <c r="BX135" i="5" l="1"/>
  <c r="P136" i="5" s="1"/>
  <c r="CB135" i="5"/>
  <c r="T136" i="5" s="1"/>
  <c r="BY135" i="5"/>
  <c r="Q136" i="5" s="1"/>
  <c r="BZ135" i="5"/>
  <c r="R136" i="5" s="1"/>
  <c r="CA135" i="5"/>
  <c r="S136" i="5" s="1"/>
  <c r="BT135" i="5"/>
  <c r="I136" i="5" s="1"/>
  <c r="BU135" i="5"/>
  <c r="J136" i="5" s="1"/>
  <c r="BV135" i="5"/>
  <c r="K136" i="5" s="1"/>
  <c r="BW135" i="5"/>
  <c r="L136" i="5" s="1"/>
  <c r="BS135" i="5"/>
  <c r="H136" i="5" s="1"/>
  <c r="U136" i="5" l="1"/>
  <c r="V136" i="5" s="1"/>
  <c r="W136" i="5" s="1"/>
  <c r="M136" i="5"/>
  <c r="N136" i="5" s="1"/>
  <c r="O136" i="5" l="1"/>
  <c r="AN136" i="5"/>
  <c r="AO136" i="5" s="1"/>
  <c r="AP136" i="5" s="1"/>
  <c r="AH136" i="5"/>
  <c r="AI136" i="5" s="1"/>
  <c r="AJ136" i="5" s="1"/>
  <c r="AB136" i="5"/>
  <c r="AC136" i="5" s="1"/>
  <c r="AD136" i="5" l="1"/>
  <c r="AV136" i="5"/>
  <c r="AW136" i="5" s="1"/>
  <c r="F136" i="5" l="1"/>
  <c r="AZ136" i="5"/>
  <c r="BC136" i="5"/>
  <c r="AU137" i="5" s="1"/>
  <c r="AX136" i="5"/>
  <c r="BA136" i="5"/>
  <c r="BB136" i="5"/>
  <c r="BI136" i="5" l="1"/>
  <c r="Z137" i="5" s="1"/>
  <c r="BJ136" i="5"/>
  <c r="AA137" i="5" s="1"/>
  <c r="BE136" i="5"/>
  <c r="BH136" i="5"/>
  <c r="Y137" i="5" s="1"/>
  <c r="AR137" i="5"/>
  <c r="BG136" i="5"/>
  <c r="BO136" i="5"/>
  <c r="AL137" i="5" s="1"/>
  <c r="BP136" i="5"/>
  <c r="AM137" i="5" s="1"/>
  <c r="BN136" i="5"/>
  <c r="AK137" i="5" s="1"/>
  <c r="AT137" i="5"/>
  <c r="BM136" i="5"/>
  <c r="AG137" i="5" s="1"/>
  <c r="BF136" i="5"/>
  <c r="BK136" i="5"/>
  <c r="AE137" i="5" s="1"/>
  <c r="BL136" i="5"/>
  <c r="AF137" i="5" s="1"/>
  <c r="AS137" i="5"/>
  <c r="BR136" i="5" l="1"/>
  <c r="BQ136" i="5"/>
  <c r="CA136" i="5" l="1"/>
  <c r="S137" i="5" s="1"/>
  <c r="BX136" i="5"/>
  <c r="P137" i="5" s="1"/>
  <c r="U137" i="5" s="1"/>
  <c r="V137" i="5" s="1"/>
  <c r="W137" i="5" s="1"/>
  <c r="CB136" i="5"/>
  <c r="T137" i="5" s="1"/>
  <c r="BY136" i="5"/>
  <c r="Q137" i="5" s="1"/>
  <c r="BZ136" i="5"/>
  <c r="R137" i="5" s="1"/>
  <c r="BS136" i="5"/>
  <c r="H137" i="5" s="1"/>
  <c r="BW136" i="5"/>
  <c r="L137" i="5" s="1"/>
  <c r="BT136" i="5"/>
  <c r="I137" i="5" s="1"/>
  <c r="BU136" i="5"/>
  <c r="J137" i="5" s="1"/>
  <c r="BV136" i="5"/>
  <c r="K137" i="5" s="1"/>
  <c r="M137" i="5" l="1"/>
  <c r="N137" i="5" s="1"/>
  <c r="AH137" i="5" l="1"/>
  <c r="AI137" i="5" s="1"/>
  <c r="AJ137" i="5" s="1"/>
  <c r="AN137" i="5"/>
  <c r="AO137" i="5" s="1"/>
  <c r="AP137" i="5" s="1"/>
  <c r="O137" i="5"/>
  <c r="AB137" i="5"/>
  <c r="AC137" i="5" s="1"/>
  <c r="AD137" i="5" l="1"/>
  <c r="AV137" i="5"/>
  <c r="AW137" i="5" s="1"/>
  <c r="BB137" i="5" l="1"/>
  <c r="F137" i="5"/>
  <c r="AZ137" i="5"/>
  <c r="AX137" i="5"/>
  <c r="BC137" i="5"/>
  <c r="AU138" i="5" s="1"/>
  <c r="BA137" i="5"/>
  <c r="BG137" i="5" l="1"/>
  <c r="BO137" i="5"/>
  <c r="AL138" i="5" s="1"/>
  <c r="BN137" i="5"/>
  <c r="AK138" i="5" s="1"/>
  <c r="BP137" i="5"/>
  <c r="AM138" i="5" s="1"/>
  <c r="AT138" i="5"/>
  <c r="BL137" i="5"/>
  <c r="AF138" i="5" s="1"/>
  <c r="BK137" i="5"/>
  <c r="AE138" i="5" s="1"/>
  <c r="BM137" i="5"/>
  <c r="AG138" i="5" s="1"/>
  <c r="BF137" i="5"/>
  <c r="AS138" i="5"/>
  <c r="BH137" i="5"/>
  <c r="Y138" i="5" s="1"/>
  <c r="BE137" i="5"/>
  <c r="BJ137" i="5"/>
  <c r="AA138" i="5" s="1"/>
  <c r="BI137" i="5"/>
  <c r="Z138" i="5" s="1"/>
  <c r="AR138" i="5"/>
  <c r="BQ137" i="5" l="1"/>
  <c r="BR137" i="5"/>
  <c r="BZ137" i="5" l="1"/>
  <c r="R138" i="5" s="1"/>
  <c r="CA137" i="5"/>
  <c r="S138" i="5" s="1"/>
  <c r="BX137" i="5"/>
  <c r="P138" i="5" s="1"/>
  <c r="CB137" i="5"/>
  <c r="T138" i="5" s="1"/>
  <c r="BY137" i="5"/>
  <c r="Q138" i="5" s="1"/>
  <c r="BV137" i="5"/>
  <c r="K138" i="5" s="1"/>
  <c r="BS137" i="5"/>
  <c r="H138" i="5" s="1"/>
  <c r="BW137" i="5"/>
  <c r="L138" i="5" s="1"/>
  <c r="BT137" i="5"/>
  <c r="I138" i="5" s="1"/>
  <c r="BU137" i="5"/>
  <c r="J138" i="5" s="1"/>
  <c r="U138" i="5" l="1"/>
  <c r="V138" i="5" s="1"/>
  <c r="W138" i="5" s="1"/>
  <c r="M138" i="5"/>
  <c r="N138" i="5" s="1"/>
  <c r="AN138" i="5" l="1"/>
  <c r="AO138" i="5" s="1"/>
  <c r="AP138" i="5" s="1"/>
  <c r="AB138" i="5"/>
  <c r="AC138" i="5" s="1"/>
  <c r="AH138" i="5"/>
  <c r="AI138" i="5" s="1"/>
  <c r="AJ138" i="5" s="1"/>
  <c r="O138" i="5"/>
  <c r="AD138" i="5" l="1"/>
  <c r="AV138" i="5"/>
  <c r="AW138" i="5" s="1"/>
  <c r="BC138" i="5" l="1"/>
  <c r="AU139" i="5" s="1"/>
  <c r="AX138" i="5"/>
  <c r="BA138" i="5"/>
  <c r="AZ138" i="5"/>
  <c r="BB138" i="5"/>
  <c r="F138" i="5"/>
  <c r="BN138" i="5" l="1"/>
  <c r="AK139" i="5" s="1"/>
  <c r="BP138" i="5"/>
  <c r="AM139" i="5" s="1"/>
  <c r="BO138" i="5"/>
  <c r="AL139" i="5" s="1"/>
  <c r="BG138" i="5"/>
  <c r="AT139" i="5"/>
  <c r="BE138" i="5"/>
  <c r="BH138" i="5"/>
  <c r="Y139" i="5" s="1"/>
  <c r="BI138" i="5"/>
  <c r="Z139" i="5" s="1"/>
  <c r="BJ138" i="5"/>
  <c r="AA139" i="5" s="1"/>
  <c r="AR139" i="5"/>
  <c r="BL138" i="5"/>
  <c r="AF139" i="5" s="1"/>
  <c r="BM138" i="5"/>
  <c r="AG139" i="5" s="1"/>
  <c r="BK138" i="5"/>
  <c r="AE139" i="5" s="1"/>
  <c r="BF138" i="5"/>
  <c r="AS139" i="5"/>
  <c r="BR138" i="5" l="1"/>
  <c r="BQ138" i="5"/>
  <c r="BY138" i="5" l="1"/>
  <c r="Q139" i="5" s="1"/>
  <c r="BZ138" i="5"/>
  <c r="R139" i="5" s="1"/>
  <c r="CA138" i="5"/>
  <c r="S139" i="5" s="1"/>
  <c r="BX138" i="5"/>
  <c r="P139" i="5" s="1"/>
  <c r="U139" i="5" s="1"/>
  <c r="V139" i="5" s="1"/>
  <c r="W139" i="5" s="1"/>
  <c r="CB138" i="5"/>
  <c r="T139" i="5" s="1"/>
  <c r="BU138" i="5"/>
  <c r="J139" i="5" s="1"/>
  <c r="BV138" i="5"/>
  <c r="K139" i="5" s="1"/>
  <c r="BS138" i="5"/>
  <c r="H139" i="5" s="1"/>
  <c r="BW138" i="5"/>
  <c r="L139" i="5" s="1"/>
  <c r="BT138" i="5"/>
  <c r="I139" i="5" s="1"/>
  <c r="M139" i="5" l="1"/>
  <c r="N139" i="5" s="1"/>
  <c r="O139" i="5" l="1"/>
  <c r="AB139" i="5"/>
  <c r="AC139" i="5" s="1"/>
  <c r="AH139" i="5"/>
  <c r="AI139" i="5" s="1"/>
  <c r="AJ139" i="5" s="1"/>
  <c r="AN139" i="5"/>
  <c r="AO139" i="5" s="1"/>
  <c r="AP139" i="5" s="1"/>
  <c r="AD139" i="5" l="1"/>
  <c r="AV139" i="5"/>
  <c r="AW139" i="5" s="1"/>
  <c r="F139" i="5" l="1"/>
  <c r="BA139" i="5"/>
  <c r="AX139" i="5"/>
  <c r="BB139" i="5"/>
  <c r="BC139" i="5"/>
  <c r="AU140" i="5" s="1"/>
  <c r="AZ139" i="5"/>
  <c r="BH139" i="5" l="1"/>
  <c r="Y140" i="5" s="1"/>
  <c r="BI139" i="5"/>
  <c r="Z140" i="5" s="1"/>
  <c r="BJ139" i="5"/>
  <c r="AA140" i="5" s="1"/>
  <c r="BE139" i="5"/>
  <c r="AR140" i="5"/>
  <c r="BM139" i="5"/>
  <c r="AG140" i="5" s="1"/>
  <c r="BL139" i="5"/>
  <c r="AF140" i="5" s="1"/>
  <c r="BK139" i="5"/>
  <c r="AE140" i="5" s="1"/>
  <c r="BF139" i="5"/>
  <c r="AS140" i="5"/>
  <c r="BO139" i="5"/>
  <c r="AL140" i="5" s="1"/>
  <c r="BG139" i="5"/>
  <c r="BN139" i="5"/>
  <c r="AK140" i="5" s="1"/>
  <c r="BP139" i="5"/>
  <c r="AM140" i="5" s="1"/>
  <c r="AT140" i="5"/>
  <c r="BQ139" i="5" l="1"/>
  <c r="BR139" i="5"/>
  <c r="BX139" i="5" l="1"/>
  <c r="P140" i="5" s="1"/>
  <c r="CB139" i="5"/>
  <c r="T140" i="5" s="1"/>
  <c r="BY139" i="5"/>
  <c r="Q140" i="5" s="1"/>
  <c r="BZ139" i="5"/>
  <c r="R140" i="5" s="1"/>
  <c r="CA139" i="5"/>
  <c r="S140" i="5" s="1"/>
  <c r="BT139" i="5"/>
  <c r="I140" i="5" s="1"/>
  <c r="BU139" i="5"/>
  <c r="J140" i="5" s="1"/>
  <c r="BV139" i="5"/>
  <c r="K140" i="5" s="1"/>
  <c r="BS139" i="5"/>
  <c r="H140" i="5" s="1"/>
  <c r="BW139" i="5"/>
  <c r="L140" i="5" s="1"/>
  <c r="U140" i="5" l="1"/>
  <c r="V140" i="5" s="1"/>
  <c r="W140" i="5" s="1"/>
  <c r="M140" i="5"/>
  <c r="N140" i="5" s="1"/>
  <c r="AH140" i="5" l="1"/>
  <c r="AI140" i="5" s="1"/>
  <c r="AJ140" i="5" s="1"/>
  <c r="AB140" i="5"/>
  <c r="AC140" i="5" s="1"/>
  <c r="O140" i="5"/>
  <c r="AN140" i="5"/>
  <c r="AO140" i="5" s="1"/>
  <c r="AP140" i="5" s="1"/>
  <c r="AD140" i="5" l="1"/>
  <c r="AV140" i="5"/>
  <c r="AW140" i="5" s="1"/>
  <c r="BC140" i="5" l="1"/>
  <c r="AU141" i="5" s="1"/>
  <c r="BB140" i="5"/>
  <c r="BA140" i="5"/>
  <c r="AX140" i="5"/>
  <c r="F140" i="5"/>
  <c r="AZ140" i="5"/>
  <c r="BF140" i="5" l="1"/>
  <c r="BL140" i="5"/>
  <c r="AF141" i="5" s="1"/>
  <c r="BK140" i="5"/>
  <c r="AE141" i="5" s="1"/>
  <c r="BM140" i="5"/>
  <c r="AG141" i="5" s="1"/>
  <c r="AS141" i="5"/>
  <c r="BN140" i="5"/>
  <c r="AK141" i="5" s="1"/>
  <c r="BO140" i="5"/>
  <c r="AL141" i="5" s="1"/>
  <c r="BG140" i="5"/>
  <c r="BP140" i="5"/>
  <c r="AM141" i="5" s="1"/>
  <c r="AT141" i="5"/>
  <c r="BE140" i="5"/>
  <c r="BI140" i="5"/>
  <c r="Z141" i="5" s="1"/>
  <c r="BH140" i="5"/>
  <c r="Y141" i="5" s="1"/>
  <c r="BJ140" i="5"/>
  <c r="AA141" i="5" s="1"/>
  <c r="AR141" i="5"/>
  <c r="BQ140" i="5" l="1"/>
  <c r="BR140" i="5"/>
  <c r="CA140" i="5" l="1"/>
  <c r="S141" i="5" s="1"/>
  <c r="BX140" i="5"/>
  <c r="P141" i="5" s="1"/>
  <c r="CB140" i="5"/>
  <c r="T141" i="5" s="1"/>
  <c r="BY140" i="5"/>
  <c r="Q141" i="5" s="1"/>
  <c r="BZ140" i="5"/>
  <c r="R141" i="5" s="1"/>
  <c r="BS140" i="5"/>
  <c r="H141" i="5" s="1"/>
  <c r="BW140" i="5"/>
  <c r="L141" i="5" s="1"/>
  <c r="BT140" i="5"/>
  <c r="I141" i="5" s="1"/>
  <c r="BU140" i="5"/>
  <c r="J141" i="5" s="1"/>
  <c r="BV140" i="5"/>
  <c r="K141" i="5" s="1"/>
  <c r="U141" i="5" l="1"/>
  <c r="V141" i="5" s="1"/>
  <c r="W141" i="5" s="1"/>
  <c r="M141" i="5"/>
  <c r="N141" i="5" s="1"/>
  <c r="AH141" i="5" l="1"/>
  <c r="AI141" i="5" s="1"/>
  <c r="AJ141" i="5" s="1"/>
  <c r="AN141" i="5"/>
  <c r="AO141" i="5" s="1"/>
  <c r="AP141" i="5" s="1"/>
  <c r="AB141" i="5"/>
  <c r="AC141" i="5" s="1"/>
  <c r="O141" i="5"/>
  <c r="AD141" i="5" l="1"/>
  <c r="AV141" i="5"/>
  <c r="AW141" i="5" s="1"/>
  <c r="AX141" i="5" l="1"/>
  <c r="AZ141" i="5"/>
  <c r="BC141" i="5"/>
  <c r="AU142" i="5" s="1"/>
  <c r="BA141" i="5"/>
  <c r="F141" i="5"/>
  <c r="BB141" i="5"/>
  <c r="BL141" i="5" l="1"/>
  <c r="AF142" i="5" s="1"/>
  <c r="BM141" i="5"/>
  <c r="AG142" i="5" s="1"/>
  <c r="BK141" i="5"/>
  <c r="AE142" i="5" s="1"/>
  <c r="BF141" i="5"/>
  <c r="AS142" i="5"/>
  <c r="BI141" i="5"/>
  <c r="Z142" i="5" s="1"/>
  <c r="BJ141" i="5"/>
  <c r="AA142" i="5" s="1"/>
  <c r="BE141" i="5"/>
  <c r="BH141" i="5"/>
  <c r="Y142" i="5" s="1"/>
  <c r="AR142" i="5"/>
  <c r="BP141" i="5"/>
  <c r="AM142" i="5" s="1"/>
  <c r="BO141" i="5"/>
  <c r="AL142" i="5" s="1"/>
  <c r="BG141" i="5"/>
  <c r="BN141" i="5"/>
  <c r="AK142" i="5" s="1"/>
  <c r="AT142" i="5"/>
  <c r="BR141" i="5" l="1"/>
  <c r="BQ141" i="5"/>
  <c r="BZ141" i="5" l="1"/>
  <c r="R142" i="5" s="1"/>
  <c r="CA141" i="5"/>
  <c r="S142" i="5" s="1"/>
  <c r="BX141" i="5"/>
  <c r="P142" i="5" s="1"/>
  <c r="CB141" i="5"/>
  <c r="T142" i="5" s="1"/>
  <c r="BY141" i="5"/>
  <c r="Q142" i="5" s="1"/>
  <c r="BV141" i="5"/>
  <c r="K142" i="5" s="1"/>
  <c r="BS141" i="5"/>
  <c r="H142" i="5" s="1"/>
  <c r="BW141" i="5"/>
  <c r="L142" i="5" s="1"/>
  <c r="BT141" i="5"/>
  <c r="I142" i="5" s="1"/>
  <c r="BU141" i="5"/>
  <c r="J142" i="5" s="1"/>
  <c r="U142" i="5" l="1"/>
  <c r="V142" i="5" s="1"/>
  <c r="W142" i="5" s="1"/>
  <c r="M142" i="5"/>
  <c r="N142" i="5" s="1"/>
  <c r="AB142" i="5" l="1"/>
  <c r="AC142" i="5" s="1"/>
  <c r="O142" i="5"/>
  <c r="AH142" i="5"/>
  <c r="AI142" i="5" s="1"/>
  <c r="AJ142" i="5" s="1"/>
  <c r="AN142" i="5"/>
  <c r="AO142" i="5" s="1"/>
  <c r="AP142" i="5" s="1"/>
  <c r="AD142" i="5" l="1"/>
  <c r="AV142" i="5"/>
  <c r="AW142" i="5" s="1"/>
  <c r="F142" i="5" l="1"/>
  <c r="BA142" i="5"/>
  <c r="BC142" i="5"/>
  <c r="AU143" i="5" s="1"/>
  <c r="AX142" i="5"/>
  <c r="AZ142" i="5"/>
  <c r="BB142" i="5"/>
  <c r="BN142" i="5" l="1"/>
  <c r="AK143" i="5" s="1"/>
  <c r="BG142" i="5"/>
  <c r="BP142" i="5"/>
  <c r="AM143" i="5" s="1"/>
  <c r="BO142" i="5"/>
  <c r="AL143" i="5" s="1"/>
  <c r="AT143" i="5"/>
  <c r="BJ142" i="5"/>
  <c r="AA143" i="5" s="1"/>
  <c r="BE142" i="5"/>
  <c r="BI142" i="5"/>
  <c r="Z143" i="5" s="1"/>
  <c r="BH142" i="5"/>
  <c r="Y143" i="5" s="1"/>
  <c r="AR143" i="5"/>
  <c r="BF142" i="5"/>
  <c r="BK142" i="5"/>
  <c r="AE143" i="5" s="1"/>
  <c r="BL142" i="5"/>
  <c r="AF143" i="5" s="1"/>
  <c r="BM142" i="5"/>
  <c r="AG143" i="5" s="1"/>
  <c r="AS143" i="5"/>
  <c r="BQ142" i="5" l="1"/>
  <c r="BR142" i="5"/>
  <c r="BY142" i="5" l="1"/>
  <c r="Q143" i="5" s="1"/>
  <c r="BZ142" i="5"/>
  <c r="R143" i="5" s="1"/>
  <c r="CA142" i="5"/>
  <c r="S143" i="5" s="1"/>
  <c r="CB142" i="5"/>
  <c r="T143" i="5" s="1"/>
  <c r="BX142" i="5"/>
  <c r="P143" i="5" s="1"/>
  <c r="BU142" i="5"/>
  <c r="J143" i="5" s="1"/>
  <c r="BV142" i="5"/>
  <c r="K143" i="5" s="1"/>
  <c r="BS142" i="5"/>
  <c r="H143" i="5" s="1"/>
  <c r="BW142" i="5"/>
  <c r="L143" i="5" s="1"/>
  <c r="BT142" i="5"/>
  <c r="I143" i="5" s="1"/>
  <c r="U143" i="5" l="1"/>
  <c r="V143" i="5" s="1"/>
  <c r="W143" i="5" s="1"/>
  <c r="M143" i="5"/>
  <c r="N143" i="5" s="1"/>
  <c r="O143" i="5" l="1"/>
  <c r="AN143" i="5"/>
  <c r="AO143" i="5" s="1"/>
  <c r="AP143" i="5" s="1"/>
  <c r="AB143" i="5"/>
  <c r="AC143" i="5" s="1"/>
  <c r="AH143" i="5"/>
  <c r="AI143" i="5" s="1"/>
  <c r="AJ143" i="5" s="1"/>
  <c r="AD143" i="5" l="1"/>
  <c r="AV143" i="5"/>
  <c r="AW143" i="5" s="1"/>
  <c r="BC143" i="5" l="1"/>
  <c r="AU144" i="5" s="1"/>
  <c r="BA143" i="5"/>
  <c r="F143" i="5"/>
  <c r="BB143" i="5"/>
  <c r="AX143" i="5"/>
  <c r="AZ143" i="5"/>
  <c r="BL143" i="5" l="1"/>
  <c r="AF144" i="5" s="1"/>
  <c r="BF143" i="5"/>
  <c r="BK143" i="5"/>
  <c r="AE144" i="5" s="1"/>
  <c r="BM143" i="5"/>
  <c r="AG144" i="5" s="1"/>
  <c r="AS144" i="5"/>
  <c r="BJ143" i="5"/>
  <c r="AA144" i="5" s="1"/>
  <c r="BH143" i="5"/>
  <c r="Y144" i="5" s="1"/>
  <c r="BI143" i="5"/>
  <c r="Z144" i="5" s="1"/>
  <c r="BE143" i="5"/>
  <c r="AR144" i="5"/>
  <c r="BN143" i="5"/>
  <c r="AK144" i="5" s="1"/>
  <c r="BO143" i="5"/>
  <c r="AL144" i="5" s="1"/>
  <c r="BP143" i="5"/>
  <c r="AM144" i="5" s="1"/>
  <c r="BG143" i="5"/>
  <c r="AT144" i="5"/>
  <c r="BR143" i="5" l="1"/>
  <c r="BQ143" i="5"/>
  <c r="BX143" i="5" l="1"/>
  <c r="P144" i="5" s="1"/>
  <c r="CB143" i="5"/>
  <c r="T144" i="5" s="1"/>
  <c r="BY143" i="5"/>
  <c r="Q144" i="5" s="1"/>
  <c r="BZ143" i="5"/>
  <c r="R144" i="5" s="1"/>
  <c r="CA143" i="5"/>
  <c r="S144" i="5" s="1"/>
  <c r="BT143" i="5"/>
  <c r="I144" i="5" s="1"/>
  <c r="BU143" i="5"/>
  <c r="J144" i="5" s="1"/>
  <c r="BV143" i="5"/>
  <c r="K144" i="5" s="1"/>
  <c r="BS143" i="5"/>
  <c r="H144" i="5" s="1"/>
  <c r="BW143" i="5"/>
  <c r="L144" i="5" s="1"/>
  <c r="U144" i="5" l="1"/>
  <c r="V144" i="5" s="1"/>
  <c r="W144" i="5" s="1"/>
  <c r="M144" i="5"/>
  <c r="N144" i="5" s="1"/>
  <c r="AH144" i="5" l="1"/>
  <c r="AI144" i="5" s="1"/>
  <c r="AJ144" i="5" s="1"/>
  <c r="AN144" i="5"/>
  <c r="AO144" i="5" s="1"/>
  <c r="AP144" i="5" s="1"/>
  <c r="AB144" i="5"/>
  <c r="AC144" i="5" s="1"/>
  <c r="O144" i="5"/>
  <c r="AD144" i="5" l="1"/>
  <c r="AV144" i="5"/>
  <c r="AW144" i="5" s="1"/>
  <c r="AZ144" i="5" l="1"/>
  <c r="F144" i="5"/>
  <c r="BC144" i="5"/>
  <c r="AU145" i="5" s="1"/>
  <c r="BA144" i="5"/>
  <c r="BB144" i="5"/>
  <c r="AX144" i="5"/>
  <c r="BM144" i="5" l="1"/>
  <c r="AG145" i="5" s="1"/>
  <c r="BF144" i="5"/>
  <c r="BK144" i="5"/>
  <c r="AE145" i="5" s="1"/>
  <c r="BL144" i="5"/>
  <c r="AF145" i="5" s="1"/>
  <c r="AS145" i="5"/>
  <c r="BN144" i="5"/>
  <c r="AK145" i="5" s="1"/>
  <c r="BG144" i="5"/>
  <c r="BO144" i="5"/>
  <c r="AL145" i="5" s="1"/>
  <c r="BP144" i="5"/>
  <c r="AM145" i="5" s="1"/>
  <c r="AT145" i="5"/>
  <c r="BI144" i="5"/>
  <c r="Z145" i="5" s="1"/>
  <c r="BJ144" i="5"/>
  <c r="AA145" i="5" s="1"/>
  <c r="BH144" i="5"/>
  <c r="Y145" i="5" s="1"/>
  <c r="BE144" i="5"/>
  <c r="AR145" i="5"/>
  <c r="BQ144" i="5" l="1"/>
  <c r="BR144" i="5"/>
  <c r="CA144" i="5" l="1"/>
  <c r="S145" i="5" s="1"/>
  <c r="BX144" i="5"/>
  <c r="P145" i="5" s="1"/>
  <c r="CB144" i="5"/>
  <c r="T145" i="5" s="1"/>
  <c r="BY144" i="5"/>
  <c r="Q145" i="5" s="1"/>
  <c r="BZ144" i="5"/>
  <c r="R145" i="5" s="1"/>
  <c r="BS144" i="5"/>
  <c r="H145" i="5" s="1"/>
  <c r="BW144" i="5"/>
  <c r="L145" i="5" s="1"/>
  <c r="BT144" i="5"/>
  <c r="I145" i="5" s="1"/>
  <c r="BU144" i="5"/>
  <c r="J145" i="5" s="1"/>
  <c r="BV144" i="5"/>
  <c r="K145" i="5" s="1"/>
  <c r="U145" i="5" l="1"/>
  <c r="V145" i="5" s="1"/>
  <c r="W145" i="5" s="1"/>
  <c r="M145" i="5"/>
  <c r="N145" i="5" s="1"/>
  <c r="AB145" i="5" l="1"/>
  <c r="AC145" i="5" s="1"/>
  <c r="AH145" i="5"/>
  <c r="AI145" i="5" s="1"/>
  <c r="AJ145" i="5" s="1"/>
  <c r="AN145" i="5"/>
  <c r="AO145" i="5" s="1"/>
  <c r="AP145" i="5" s="1"/>
  <c r="O145" i="5"/>
  <c r="AD145" i="5" l="1"/>
  <c r="AV145" i="5"/>
  <c r="AW145" i="5" s="1"/>
  <c r="F145" i="5" l="1"/>
  <c r="AZ145" i="5"/>
  <c r="BC145" i="5"/>
  <c r="AU146" i="5" s="1"/>
  <c r="BB145" i="5"/>
  <c r="AX145" i="5"/>
  <c r="BA145" i="5"/>
  <c r="BJ145" i="5" l="1"/>
  <c r="AA146" i="5" s="1"/>
  <c r="BI145" i="5"/>
  <c r="Z146" i="5" s="1"/>
  <c r="BH145" i="5"/>
  <c r="Y146" i="5" s="1"/>
  <c r="BE145" i="5"/>
  <c r="AR146" i="5"/>
  <c r="BL145" i="5"/>
  <c r="AF146" i="5" s="1"/>
  <c r="BM145" i="5"/>
  <c r="AG146" i="5" s="1"/>
  <c r="BK145" i="5"/>
  <c r="AE146" i="5" s="1"/>
  <c r="BF145" i="5"/>
  <c r="AS146" i="5"/>
  <c r="BO145" i="5"/>
  <c r="AL146" i="5" s="1"/>
  <c r="BN145" i="5"/>
  <c r="AK146" i="5" s="1"/>
  <c r="BP145" i="5"/>
  <c r="AM146" i="5" s="1"/>
  <c r="BG145" i="5"/>
  <c r="AT146" i="5"/>
  <c r="BQ145" i="5" l="1"/>
  <c r="BR145" i="5"/>
  <c r="BZ145" i="5" l="1"/>
  <c r="R146" i="5" s="1"/>
  <c r="CA145" i="5"/>
  <c r="S146" i="5" s="1"/>
  <c r="BX145" i="5"/>
  <c r="P146" i="5" s="1"/>
  <c r="CB145" i="5"/>
  <c r="T146" i="5" s="1"/>
  <c r="BY145" i="5"/>
  <c r="Q146" i="5" s="1"/>
  <c r="BV145" i="5"/>
  <c r="K146" i="5" s="1"/>
  <c r="BS145" i="5"/>
  <c r="H146" i="5" s="1"/>
  <c r="BW145" i="5"/>
  <c r="L146" i="5" s="1"/>
  <c r="BT145" i="5"/>
  <c r="I146" i="5" s="1"/>
  <c r="BU145" i="5"/>
  <c r="J146" i="5" s="1"/>
  <c r="U146" i="5" l="1"/>
  <c r="V146" i="5" s="1"/>
  <c r="W146" i="5" s="1"/>
  <c r="M146" i="5"/>
  <c r="N146" i="5" s="1"/>
  <c r="AB146" i="5" l="1"/>
  <c r="AC146" i="5" s="1"/>
  <c r="O146" i="5"/>
  <c r="AN146" i="5"/>
  <c r="AO146" i="5" s="1"/>
  <c r="AP146" i="5" s="1"/>
  <c r="AH146" i="5"/>
  <c r="AI146" i="5" s="1"/>
  <c r="AJ146" i="5" s="1"/>
  <c r="AD146" i="5" l="1"/>
  <c r="AV146" i="5"/>
  <c r="AW146" i="5" s="1"/>
  <c r="BA146" i="5" l="1"/>
  <c r="BB146" i="5"/>
  <c r="F146" i="5"/>
  <c r="AX146" i="5"/>
  <c r="AZ146" i="5"/>
  <c r="BC146" i="5"/>
  <c r="AU147" i="5" s="1"/>
  <c r="BG146" i="5" l="1"/>
  <c r="BN146" i="5"/>
  <c r="AK147" i="5" s="1"/>
  <c r="BO146" i="5"/>
  <c r="AL147" i="5" s="1"/>
  <c r="BP146" i="5"/>
  <c r="AM147" i="5" s="1"/>
  <c r="AT147" i="5"/>
  <c r="BJ146" i="5"/>
  <c r="AA147" i="5" s="1"/>
  <c r="BH146" i="5"/>
  <c r="Y147" i="5" s="1"/>
  <c r="BI146" i="5"/>
  <c r="Z147" i="5" s="1"/>
  <c r="BE146" i="5"/>
  <c r="AR147" i="5"/>
  <c r="BM146" i="5"/>
  <c r="AG147" i="5" s="1"/>
  <c r="BK146" i="5"/>
  <c r="AE147" i="5" s="1"/>
  <c r="BL146" i="5"/>
  <c r="AF147" i="5" s="1"/>
  <c r="BF146" i="5"/>
  <c r="AS147" i="5"/>
  <c r="BR146" i="5" l="1"/>
  <c r="BQ146" i="5"/>
  <c r="BY146" i="5" l="1"/>
  <c r="Q147" i="5" s="1"/>
  <c r="BZ146" i="5"/>
  <c r="R147" i="5" s="1"/>
  <c r="CA146" i="5"/>
  <c r="S147" i="5" s="1"/>
  <c r="BX146" i="5"/>
  <c r="P147" i="5" s="1"/>
  <c r="U147" i="5" s="1"/>
  <c r="V147" i="5" s="1"/>
  <c r="W147" i="5" s="1"/>
  <c r="CB146" i="5"/>
  <c r="T147" i="5" s="1"/>
  <c r="BU146" i="5"/>
  <c r="J147" i="5" s="1"/>
  <c r="BV146" i="5"/>
  <c r="K147" i="5" s="1"/>
  <c r="BS146" i="5"/>
  <c r="H147" i="5" s="1"/>
  <c r="BW146" i="5"/>
  <c r="L147" i="5" s="1"/>
  <c r="BT146" i="5"/>
  <c r="I147" i="5" s="1"/>
  <c r="M147" i="5" l="1"/>
  <c r="N147" i="5" s="1"/>
  <c r="AB147" i="5" l="1"/>
  <c r="AC147" i="5" s="1"/>
  <c r="AH147" i="5"/>
  <c r="AI147" i="5" s="1"/>
  <c r="AJ147" i="5" s="1"/>
  <c r="AN147" i="5"/>
  <c r="AO147" i="5" s="1"/>
  <c r="AP147" i="5" s="1"/>
  <c r="O147" i="5"/>
  <c r="AD147" i="5" l="1"/>
  <c r="AV147" i="5"/>
  <c r="AW147" i="5" s="1"/>
  <c r="BA147" i="5" l="1"/>
  <c r="BC147" i="5"/>
  <c r="AU148" i="5" s="1"/>
  <c r="F147" i="5"/>
  <c r="BB147" i="5"/>
  <c r="AX147" i="5"/>
  <c r="AZ147" i="5"/>
  <c r="BO147" i="5" l="1"/>
  <c r="AL148" i="5" s="1"/>
  <c r="BG147" i="5"/>
  <c r="BP147" i="5"/>
  <c r="AM148" i="5" s="1"/>
  <c r="BN147" i="5"/>
  <c r="AK148" i="5" s="1"/>
  <c r="AT148" i="5"/>
  <c r="BJ147" i="5"/>
  <c r="AA148" i="5" s="1"/>
  <c r="BI147" i="5"/>
  <c r="Z148" i="5" s="1"/>
  <c r="BE147" i="5"/>
  <c r="BH147" i="5"/>
  <c r="Y148" i="5" s="1"/>
  <c r="AR148" i="5"/>
  <c r="BL147" i="5"/>
  <c r="AF148" i="5" s="1"/>
  <c r="BM147" i="5"/>
  <c r="AG148" i="5" s="1"/>
  <c r="BF147" i="5"/>
  <c r="BK147" i="5"/>
  <c r="AE148" i="5" s="1"/>
  <c r="AS148" i="5"/>
  <c r="BR147" i="5" l="1"/>
  <c r="BQ147" i="5"/>
  <c r="BX147" i="5" l="1"/>
  <c r="P148" i="5" s="1"/>
  <c r="CB147" i="5"/>
  <c r="T148" i="5" s="1"/>
  <c r="BY147" i="5"/>
  <c r="Q148" i="5" s="1"/>
  <c r="BZ147" i="5"/>
  <c r="R148" i="5" s="1"/>
  <c r="CA147" i="5"/>
  <c r="S148" i="5" s="1"/>
  <c r="BT147" i="5"/>
  <c r="I148" i="5" s="1"/>
  <c r="BU147" i="5"/>
  <c r="J148" i="5" s="1"/>
  <c r="BV147" i="5"/>
  <c r="K148" i="5" s="1"/>
  <c r="BS147" i="5"/>
  <c r="H148" i="5" s="1"/>
  <c r="BW147" i="5"/>
  <c r="L148" i="5" s="1"/>
  <c r="U148" i="5" l="1"/>
  <c r="V148" i="5" s="1"/>
  <c r="W148" i="5" s="1"/>
  <c r="M148" i="5"/>
  <c r="N148" i="5" s="1"/>
  <c r="AB148" i="5" l="1"/>
  <c r="AC148" i="5" s="1"/>
  <c r="O148" i="5"/>
  <c r="AN148" i="5"/>
  <c r="AO148" i="5" s="1"/>
  <c r="AP148" i="5" s="1"/>
  <c r="AH148" i="5"/>
  <c r="AI148" i="5" s="1"/>
  <c r="AJ148" i="5" s="1"/>
  <c r="AD148" i="5" l="1"/>
  <c r="AV148" i="5"/>
  <c r="AW148" i="5" s="1"/>
  <c r="BA148" i="5" l="1"/>
  <c r="BC148" i="5"/>
  <c r="AU149" i="5" s="1"/>
  <c r="AZ148" i="5"/>
  <c r="F148" i="5"/>
  <c r="BB148" i="5"/>
  <c r="AX148" i="5"/>
  <c r="BG148" i="5" l="1"/>
  <c r="BP148" i="5"/>
  <c r="AM149" i="5" s="1"/>
  <c r="BN148" i="5"/>
  <c r="AK149" i="5" s="1"/>
  <c r="BO148" i="5"/>
  <c r="AL149" i="5" s="1"/>
  <c r="AT149" i="5"/>
  <c r="BJ148" i="5"/>
  <c r="AA149" i="5" s="1"/>
  <c r="BE148" i="5"/>
  <c r="BI148" i="5"/>
  <c r="Z149" i="5" s="1"/>
  <c r="BH148" i="5"/>
  <c r="Y149" i="5" s="1"/>
  <c r="AR149" i="5"/>
  <c r="BK148" i="5"/>
  <c r="AE149" i="5" s="1"/>
  <c r="BF148" i="5"/>
  <c r="BM148" i="5"/>
  <c r="AG149" i="5" s="1"/>
  <c r="BL148" i="5"/>
  <c r="AF149" i="5" s="1"/>
  <c r="AS149" i="5"/>
  <c r="BR148" i="5" l="1"/>
  <c r="BQ148" i="5"/>
  <c r="CA148" i="5" l="1"/>
  <c r="S149" i="5" s="1"/>
  <c r="BX148" i="5"/>
  <c r="P149" i="5" s="1"/>
  <c r="CB148" i="5"/>
  <c r="T149" i="5" s="1"/>
  <c r="BY148" i="5"/>
  <c r="Q149" i="5" s="1"/>
  <c r="BZ148" i="5"/>
  <c r="R149" i="5" s="1"/>
  <c r="BS148" i="5"/>
  <c r="H149" i="5" s="1"/>
  <c r="BW148" i="5"/>
  <c r="L149" i="5" s="1"/>
  <c r="BT148" i="5"/>
  <c r="I149" i="5" s="1"/>
  <c r="BU148" i="5"/>
  <c r="J149" i="5" s="1"/>
  <c r="BV148" i="5"/>
  <c r="K149" i="5" s="1"/>
  <c r="U149" i="5" l="1"/>
  <c r="V149" i="5" s="1"/>
  <c r="W149" i="5" s="1"/>
  <c r="M149" i="5"/>
  <c r="N149" i="5" s="1"/>
  <c r="O149" i="5" l="1"/>
  <c r="AN149" i="5"/>
  <c r="AO149" i="5" s="1"/>
  <c r="AP149" i="5" s="1"/>
  <c r="AB149" i="5"/>
  <c r="AC149" i="5" s="1"/>
  <c r="AH149" i="5"/>
  <c r="AI149" i="5" s="1"/>
  <c r="AJ149" i="5" s="1"/>
  <c r="AD149" i="5" l="1"/>
  <c r="AV149" i="5"/>
  <c r="AW149" i="5" s="1"/>
  <c r="AX149" i="5" l="1"/>
  <c r="BA149" i="5"/>
  <c r="BC149" i="5"/>
  <c r="AU150" i="5" s="1"/>
  <c r="BB149" i="5"/>
  <c r="AZ149" i="5"/>
  <c r="F149" i="5"/>
  <c r="BI149" i="5" l="1"/>
  <c r="Z150" i="5" s="1"/>
  <c r="BJ149" i="5"/>
  <c r="AA150" i="5" s="1"/>
  <c r="BH149" i="5"/>
  <c r="Y150" i="5" s="1"/>
  <c r="BE149" i="5"/>
  <c r="AR150" i="5"/>
  <c r="BL149" i="5"/>
  <c r="AF150" i="5" s="1"/>
  <c r="BF149" i="5"/>
  <c r="BM149" i="5"/>
  <c r="AG150" i="5" s="1"/>
  <c r="BK149" i="5"/>
  <c r="AE150" i="5" s="1"/>
  <c r="AS150" i="5"/>
  <c r="BO149" i="5"/>
  <c r="AL150" i="5" s="1"/>
  <c r="BN149" i="5"/>
  <c r="AK150" i="5" s="1"/>
  <c r="BP149" i="5"/>
  <c r="AM150" i="5" s="1"/>
  <c r="BG149" i="5"/>
  <c r="AT150" i="5"/>
  <c r="BR149" i="5" l="1"/>
  <c r="BQ149" i="5"/>
  <c r="BZ149" i="5" l="1"/>
  <c r="R150" i="5" s="1"/>
  <c r="CA149" i="5"/>
  <c r="S150" i="5" s="1"/>
  <c r="BX149" i="5"/>
  <c r="P150" i="5" s="1"/>
  <c r="CB149" i="5"/>
  <c r="T150" i="5" s="1"/>
  <c r="BY149" i="5"/>
  <c r="Q150" i="5" s="1"/>
  <c r="BV149" i="5"/>
  <c r="K150" i="5" s="1"/>
  <c r="BS149" i="5"/>
  <c r="H150" i="5" s="1"/>
  <c r="BW149" i="5"/>
  <c r="L150" i="5" s="1"/>
  <c r="BT149" i="5"/>
  <c r="I150" i="5" s="1"/>
  <c r="BU149" i="5"/>
  <c r="J150" i="5" s="1"/>
  <c r="U150" i="5" l="1"/>
  <c r="V150" i="5" s="1"/>
  <c r="W150" i="5" s="1"/>
  <c r="M150" i="5"/>
  <c r="N150" i="5" s="1"/>
  <c r="AH150" i="5" l="1"/>
  <c r="AI150" i="5" s="1"/>
  <c r="AJ150" i="5" s="1"/>
  <c r="AB150" i="5"/>
  <c r="AC150" i="5" s="1"/>
  <c r="AN150" i="5"/>
  <c r="AO150" i="5" s="1"/>
  <c r="AP150" i="5" s="1"/>
  <c r="O150" i="5"/>
  <c r="AD150" i="5" l="1"/>
  <c r="AV150" i="5"/>
  <c r="AW150" i="5" s="1"/>
  <c r="BC150" i="5" l="1"/>
  <c r="AU151" i="5" s="1"/>
  <c r="BA150" i="5"/>
  <c r="AX150" i="5"/>
  <c r="AZ150" i="5"/>
  <c r="F150" i="5"/>
  <c r="BB150" i="5"/>
  <c r="BE150" i="5" l="1"/>
  <c r="BH150" i="5"/>
  <c r="Y151" i="5" s="1"/>
  <c r="BJ150" i="5"/>
  <c r="AA151" i="5" s="1"/>
  <c r="BI150" i="5"/>
  <c r="Z151" i="5" s="1"/>
  <c r="AR151" i="5"/>
  <c r="BO150" i="5"/>
  <c r="AL151" i="5" s="1"/>
  <c r="BP150" i="5"/>
  <c r="AM151" i="5" s="1"/>
  <c r="BG150" i="5"/>
  <c r="BN150" i="5"/>
  <c r="AK151" i="5" s="1"/>
  <c r="AT151" i="5"/>
  <c r="BF150" i="5"/>
  <c r="BK150" i="5"/>
  <c r="AE151" i="5" s="1"/>
  <c r="BL150" i="5"/>
  <c r="AF151" i="5" s="1"/>
  <c r="BM150" i="5"/>
  <c r="AG151" i="5" s="1"/>
  <c r="AS151" i="5"/>
  <c r="BQ150" i="5" l="1"/>
  <c r="BR150" i="5"/>
  <c r="BY150" i="5" l="1"/>
  <c r="Q151" i="5" s="1"/>
  <c r="BZ150" i="5"/>
  <c r="R151" i="5" s="1"/>
  <c r="CA150" i="5"/>
  <c r="S151" i="5" s="1"/>
  <c r="BX150" i="5"/>
  <c r="P151" i="5" s="1"/>
  <c r="U151" i="5" s="1"/>
  <c r="V151" i="5" s="1"/>
  <c r="W151" i="5" s="1"/>
  <c r="CB150" i="5"/>
  <c r="T151" i="5" s="1"/>
  <c r="BU150" i="5"/>
  <c r="J151" i="5" s="1"/>
  <c r="BV150" i="5"/>
  <c r="K151" i="5" s="1"/>
  <c r="BS150" i="5"/>
  <c r="H151" i="5" s="1"/>
  <c r="BW150" i="5"/>
  <c r="L151" i="5" s="1"/>
  <c r="BT150" i="5"/>
  <c r="I151" i="5" s="1"/>
  <c r="M151" i="5" l="1"/>
  <c r="N151" i="5" s="1"/>
  <c r="AN151" i="5" l="1"/>
  <c r="AO151" i="5" s="1"/>
  <c r="AP151" i="5" s="1"/>
  <c r="AB151" i="5"/>
  <c r="AC151" i="5" s="1"/>
  <c r="AH151" i="5"/>
  <c r="AI151" i="5" s="1"/>
  <c r="AJ151" i="5" s="1"/>
  <c r="O151" i="5"/>
  <c r="AD151" i="5" l="1"/>
  <c r="AV151" i="5"/>
  <c r="AW151" i="5" s="1"/>
  <c r="AX151" i="5" l="1"/>
  <c r="BC151" i="5"/>
  <c r="AU152" i="5" s="1"/>
  <c r="F151" i="5"/>
  <c r="BB151" i="5"/>
  <c r="BA151" i="5"/>
  <c r="AZ151" i="5"/>
  <c r="BF151" i="5" l="1"/>
  <c r="BL151" i="5"/>
  <c r="AF152" i="5" s="1"/>
  <c r="BK151" i="5"/>
  <c r="AE152" i="5" s="1"/>
  <c r="BM151" i="5"/>
  <c r="AG152" i="5" s="1"/>
  <c r="AS152" i="5"/>
  <c r="BJ151" i="5"/>
  <c r="AA152" i="5" s="1"/>
  <c r="BE151" i="5"/>
  <c r="BH151" i="5"/>
  <c r="Y152" i="5" s="1"/>
  <c r="BI151" i="5"/>
  <c r="Z152" i="5" s="1"/>
  <c r="AR152" i="5"/>
  <c r="BN151" i="5"/>
  <c r="AK152" i="5" s="1"/>
  <c r="BO151" i="5"/>
  <c r="AL152" i="5" s="1"/>
  <c r="BP151" i="5"/>
  <c r="AM152" i="5" s="1"/>
  <c r="BG151" i="5"/>
  <c r="AT152" i="5"/>
  <c r="BQ151" i="5" l="1"/>
  <c r="BR151" i="5"/>
  <c r="BX151" i="5" l="1"/>
  <c r="P152" i="5" s="1"/>
  <c r="CB151" i="5"/>
  <c r="T152" i="5" s="1"/>
  <c r="BY151" i="5"/>
  <c r="Q152" i="5" s="1"/>
  <c r="BZ151" i="5"/>
  <c r="R152" i="5" s="1"/>
  <c r="CA151" i="5"/>
  <c r="S152" i="5" s="1"/>
  <c r="BT151" i="5"/>
  <c r="I152" i="5" s="1"/>
  <c r="BU151" i="5"/>
  <c r="J152" i="5" s="1"/>
  <c r="BV151" i="5"/>
  <c r="K152" i="5" s="1"/>
  <c r="BW151" i="5"/>
  <c r="L152" i="5" s="1"/>
  <c r="BS151" i="5"/>
  <c r="H152" i="5" s="1"/>
  <c r="U152" i="5" l="1"/>
  <c r="V152" i="5" s="1"/>
  <c r="W152" i="5" s="1"/>
  <c r="M152" i="5"/>
  <c r="N152" i="5" s="1"/>
  <c r="O152" i="5" l="1"/>
  <c r="AB152" i="5"/>
  <c r="AC152" i="5" s="1"/>
  <c r="AN152" i="5"/>
  <c r="AO152" i="5" s="1"/>
  <c r="AP152" i="5" s="1"/>
  <c r="AH152" i="5"/>
  <c r="AI152" i="5" s="1"/>
  <c r="AJ152" i="5" s="1"/>
  <c r="AD152" i="5" l="1"/>
  <c r="AV152" i="5"/>
  <c r="AW152" i="5" s="1"/>
  <c r="AZ152" i="5" l="1"/>
  <c r="BC152" i="5"/>
  <c r="AU153" i="5" s="1"/>
  <c r="BB152" i="5"/>
  <c r="F152" i="5"/>
  <c r="AX152" i="5"/>
  <c r="BA152" i="5"/>
  <c r="BK152" i="5" l="1"/>
  <c r="AE153" i="5" s="1"/>
  <c r="BM152" i="5"/>
  <c r="AG153" i="5" s="1"/>
  <c r="BL152" i="5"/>
  <c r="AF153" i="5" s="1"/>
  <c r="BF152" i="5"/>
  <c r="AS153" i="5"/>
  <c r="BG152" i="5"/>
  <c r="BP152" i="5"/>
  <c r="AM153" i="5" s="1"/>
  <c r="BN152" i="5"/>
  <c r="AK153" i="5" s="1"/>
  <c r="BO152" i="5"/>
  <c r="AL153" i="5" s="1"/>
  <c r="AT153" i="5"/>
  <c r="BJ152" i="5"/>
  <c r="AA153" i="5" s="1"/>
  <c r="BE152" i="5"/>
  <c r="BI152" i="5"/>
  <c r="Z153" i="5" s="1"/>
  <c r="BH152" i="5"/>
  <c r="Y153" i="5" s="1"/>
  <c r="AR153" i="5"/>
  <c r="BR152" i="5" l="1"/>
  <c r="BQ152" i="5"/>
  <c r="CA152" i="5" l="1"/>
  <c r="S153" i="5" s="1"/>
  <c r="BX152" i="5"/>
  <c r="P153" i="5" s="1"/>
  <c r="CB152" i="5"/>
  <c r="T153" i="5" s="1"/>
  <c r="BY152" i="5"/>
  <c r="Q153" i="5" s="1"/>
  <c r="BZ152" i="5"/>
  <c r="R153" i="5" s="1"/>
  <c r="BS152" i="5"/>
  <c r="H153" i="5" s="1"/>
  <c r="BW152" i="5"/>
  <c r="L153" i="5" s="1"/>
  <c r="BT152" i="5"/>
  <c r="I153" i="5" s="1"/>
  <c r="BU152" i="5"/>
  <c r="J153" i="5" s="1"/>
  <c r="BV152" i="5"/>
  <c r="K153" i="5" s="1"/>
  <c r="U153" i="5" l="1"/>
  <c r="V153" i="5" s="1"/>
  <c r="W153" i="5" s="1"/>
  <c r="M153" i="5"/>
  <c r="N153" i="5" s="1"/>
  <c r="AN153" i="5" l="1"/>
  <c r="AO153" i="5" s="1"/>
  <c r="AP153" i="5" s="1"/>
  <c r="AB153" i="5"/>
  <c r="AC153" i="5" s="1"/>
  <c r="O153" i="5"/>
  <c r="AH153" i="5"/>
  <c r="AI153" i="5" s="1"/>
  <c r="AJ153" i="5" s="1"/>
  <c r="AD153" i="5" l="1"/>
  <c r="AV153" i="5"/>
  <c r="AW153" i="5" s="1"/>
  <c r="BC153" i="5" l="1"/>
  <c r="AU154" i="5" s="1"/>
  <c r="BA153" i="5"/>
  <c r="BB153" i="5"/>
  <c r="F153" i="5"/>
  <c r="AX153" i="5"/>
  <c r="AZ153" i="5"/>
  <c r="BL153" i="5" l="1"/>
  <c r="AF154" i="5" s="1"/>
  <c r="BK153" i="5"/>
  <c r="AE154" i="5" s="1"/>
  <c r="BF153" i="5"/>
  <c r="BM153" i="5"/>
  <c r="AG154" i="5" s="1"/>
  <c r="AS154" i="5"/>
  <c r="BG153" i="5"/>
  <c r="BO153" i="5"/>
  <c r="AL154" i="5" s="1"/>
  <c r="BN153" i="5"/>
  <c r="AK154" i="5" s="1"/>
  <c r="BP153" i="5"/>
  <c r="AM154" i="5" s="1"/>
  <c r="AT154" i="5"/>
  <c r="BE153" i="5"/>
  <c r="BI153" i="5"/>
  <c r="Z154" i="5" s="1"/>
  <c r="BH153" i="5"/>
  <c r="Y154" i="5" s="1"/>
  <c r="BJ153" i="5"/>
  <c r="AA154" i="5" s="1"/>
  <c r="AR154" i="5"/>
  <c r="BR153" i="5" l="1"/>
  <c r="BQ153" i="5"/>
  <c r="BZ153" i="5" l="1"/>
  <c r="R154" i="5" s="1"/>
  <c r="CA153" i="5"/>
  <c r="S154" i="5" s="1"/>
  <c r="BX153" i="5"/>
  <c r="P154" i="5" s="1"/>
  <c r="CB153" i="5"/>
  <c r="T154" i="5" s="1"/>
  <c r="BY153" i="5"/>
  <c r="Q154" i="5" s="1"/>
  <c r="BV153" i="5"/>
  <c r="K154" i="5" s="1"/>
  <c r="BS153" i="5"/>
  <c r="H154" i="5" s="1"/>
  <c r="BW153" i="5"/>
  <c r="L154" i="5" s="1"/>
  <c r="BT153" i="5"/>
  <c r="I154" i="5" s="1"/>
  <c r="BU153" i="5"/>
  <c r="J154" i="5" s="1"/>
  <c r="U154" i="5" l="1"/>
  <c r="V154" i="5" s="1"/>
  <c r="W154" i="5" s="1"/>
  <c r="M154" i="5"/>
  <c r="N154" i="5" s="1"/>
  <c r="AN154" i="5" l="1"/>
  <c r="AO154" i="5" s="1"/>
  <c r="AP154" i="5" s="1"/>
  <c r="O154" i="5"/>
  <c r="AH154" i="5"/>
  <c r="AI154" i="5" s="1"/>
  <c r="AJ154" i="5" s="1"/>
  <c r="AB154" i="5"/>
  <c r="AC154" i="5" s="1"/>
  <c r="AD154" i="5" l="1"/>
  <c r="AV154" i="5"/>
  <c r="AW154" i="5" s="1"/>
  <c r="BC154" i="5" l="1"/>
  <c r="AU155" i="5" s="1"/>
  <c r="AX154" i="5"/>
  <c r="F154" i="5"/>
  <c r="BA154" i="5"/>
  <c r="AZ154" i="5"/>
  <c r="BB154" i="5"/>
  <c r="BK154" i="5" l="1"/>
  <c r="AE155" i="5" s="1"/>
  <c r="BF154" i="5"/>
  <c r="BL154" i="5"/>
  <c r="AF155" i="5" s="1"/>
  <c r="BM154" i="5"/>
  <c r="AG155" i="5" s="1"/>
  <c r="AS155" i="5"/>
  <c r="BI154" i="5"/>
  <c r="Z155" i="5" s="1"/>
  <c r="BH154" i="5"/>
  <c r="Y155" i="5" s="1"/>
  <c r="BE154" i="5"/>
  <c r="BJ154" i="5"/>
  <c r="AA155" i="5" s="1"/>
  <c r="AR155" i="5"/>
  <c r="BP154" i="5"/>
  <c r="AM155" i="5" s="1"/>
  <c r="BO154" i="5"/>
  <c r="AL155" i="5" s="1"/>
  <c r="BG154" i="5"/>
  <c r="BN154" i="5"/>
  <c r="AK155" i="5" s="1"/>
  <c r="AT155" i="5"/>
  <c r="BQ154" i="5" l="1"/>
  <c r="BR154" i="5"/>
  <c r="BY154" i="5" l="1"/>
  <c r="Q155" i="5" s="1"/>
  <c r="BZ154" i="5"/>
  <c r="R155" i="5" s="1"/>
  <c r="CA154" i="5"/>
  <c r="S155" i="5" s="1"/>
  <c r="CB154" i="5"/>
  <c r="T155" i="5" s="1"/>
  <c r="BX154" i="5"/>
  <c r="P155" i="5" s="1"/>
  <c r="BU154" i="5"/>
  <c r="J155" i="5" s="1"/>
  <c r="BV154" i="5"/>
  <c r="K155" i="5" s="1"/>
  <c r="BS154" i="5"/>
  <c r="H155" i="5" s="1"/>
  <c r="BW154" i="5"/>
  <c r="L155" i="5" s="1"/>
  <c r="BT154" i="5"/>
  <c r="I155" i="5" s="1"/>
  <c r="U155" i="5" l="1"/>
  <c r="V155" i="5" s="1"/>
  <c r="W155" i="5" s="1"/>
  <c r="M155" i="5"/>
  <c r="N155" i="5" s="1"/>
  <c r="AH155" i="5" l="1"/>
  <c r="AI155" i="5" s="1"/>
  <c r="AJ155" i="5" s="1"/>
  <c r="AN155" i="5"/>
  <c r="AO155" i="5" s="1"/>
  <c r="AP155" i="5" s="1"/>
  <c r="AB155" i="5"/>
  <c r="AC155" i="5" s="1"/>
  <c r="O155" i="5"/>
  <c r="AD155" i="5" l="1"/>
  <c r="AV155" i="5"/>
  <c r="AW155" i="5" s="1"/>
  <c r="BC155" i="5" l="1"/>
  <c r="AU156" i="5" s="1"/>
  <c r="F155" i="5"/>
  <c r="AZ155" i="5"/>
  <c r="BB155" i="5"/>
  <c r="BA155" i="5"/>
  <c r="AX155" i="5"/>
  <c r="BL155" i="5" l="1"/>
  <c r="AF156" i="5" s="1"/>
  <c r="BK155" i="5"/>
  <c r="AE156" i="5" s="1"/>
  <c r="BF155" i="5"/>
  <c r="BM155" i="5"/>
  <c r="AG156" i="5" s="1"/>
  <c r="AS156" i="5"/>
  <c r="BI155" i="5"/>
  <c r="Z156" i="5" s="1"/>
  <c r="BH155" i="5"/>
  <c r="Y156" i="5" s="1"/>
  <c r="BE155" i="5"/>
  <c r="BJ155" i="5"/>
  <c r="AA156" i="5" s="1"/>
  <c r="AR156" i="5"/>
  <c r="BO155" i="5"/>
  <c r="AL156" i="5" s="1"/>
  <c r="BP155" i="5"/>
  <c r="AM156" i="5" s="1"/>
  <c r="BG155" i="5"/>
  <c r="BN155" i="5"/>
  <c r="AK156" i="5" s="1"/>
  <c r="AT156" i="5"/>
  <c r="BQ155" i="5" l="1"/>
  <c r="BR155" i="5"/>
  <c r="BX155" i="5" l="1"/>
  <c r="P156" i="5" s="1"/>
  <c r="CB155" i="5"/>
  <c r="T156" i="5" s="1"/>
  <c r="BY155" i="5"/>
  <c r="Q156" i="5" s="1"/>
  <c r="BZ155" i="5"/>
  <c r="R156" i="5" s="1"/>
  <c r="CA155" i="5"/>
  <c r="S156" i="5" s="1"/>
  <c r="BT155" i="5"/>
  <c r="I156" i="5" s="1"/>
  <c r="BU155" i="5"/>
  <c r="J156" i="5" s="1"/>
  <c r="BV155" i="5"/>
  <c r="K156" i="5" s="1"/>
  <c r="BS155" i="5"/>
  <c r="H156" i="5" s="1"/>
  <c r="BW155" i="5"/>
  <c r="L156" i="5" s="1"/>
  <c r="U156" i="5" l="1"/>
  <c r="V156" i="5" s="1"/>
  <c r="W156" i="5" s="1"/>
  <c r="M156" i="5"/>
  <c r="N156" i="5" s="1"/>
  <c r="AH156" i="5" l="1"/>
  <c r="AI156" i="5" s="1"/>
  <c r="AJ156" i="5" s="1"/>
  <c r="AN156" i="5"/>
  <c r="AO156" i="5" s="1"/>
  <c r="AP156" i="5" s="1"/>
  <c r="AB156" i="5"/>
  <c r="AC156" i="5" s="1"/>
  <c r="O156" i="5"/>
  <c r="AD156" i="5" l="1"/>
  <c r="AV156" i="5"/>
  <c r="AW156" i="5" s="1"/>
  <c r="F156" i="5" l="1"/>
  <c r="BC156" i="5"/>
  <c r="AU157" i="5" s="1"/>
  <c r="AZ156" i="5"/>
  <c r="AX156" i="5"/>
  <c r="BB156" i="5"/>
  <c r="BA156" i="5"/>
  <c r="BF156" i="5" l="1"/>
  <c r="BM156" i="5"/>
  <c r="AG157" i="5" s="1"/>
  <c r="BL156" i="5"/>
  <c r="AF157" i="5" s="1"/>
  <c r="BK156" i="5"/>
  <c r="AE157" i="5" s="1"/>
  <c r="AS157" i="5"/>
  <c r="BE156" i="5"/>
  <c r="BI156" i="5"/>
  <c r="Z157" i="5" s="1"/>
  <c r="BH156" i="5"/>
  <c r="Y157" i="5" s="1"/>
  <c r="BJ156" i="5"/>
  <c r="AA157" i="5" s="1"/>
  <c r="AR157" i="5"/>
  <c r="BN156" i="5"/>
  <c r="AK157" i="5" s="1"/>
  <c r="BG156" i="5"/>
  <c r="BP156" i="5"/>
  <c r="AM157" i="5" s="1"/>
  <c r="BO156" i="5"/>
  <c r="AL157" i="5" s="1"/>
  <c r="AT157" i="5"/>
  <c r="BQ156" i="5" l="1"/>
  <c r="BR156" i="5"/>
  <c r="CA156" i="5" l="1"/>
  <c r="S157" i="5" s="1"/>
  <c r="BX156" i="5"/>
  <c r="P157" i="5" s="1"/>
  <c r="CB156" i="5"/>
  <c r="T157" i="5" s="1"/>
  <c r="BY156" i="5"/>
  <c r="Q157" i="5" s="1"/>
  <c r="BZ156" i="5"/>
  <c r="R157" i="5" s="1"/>
  <c r="BS156" i="5"/>
  <c r="H157" i="5" s="1"/>
  <c r="BW156" i="5"/>
  <c r="L157" i="5" s="1"/>
  <c r="BT156" i="5"/>
  <c r="I157" i="5" s="1"/>
  <c r="BU156" i="5"/>
  <c r="J157" i="5" s="1"/>
  <c r="BV156" i="5"/>
  <c r="K157" i="5" s="1"/>
  <c r="U157" i="5" l="1"/>
  <c r="V157" i="5" s="1"/>
  <c r="W157" i="5" s="1"/>
  <c r="M157" i="5"/>
  <c r="N157" i="5" s="1"/>
  <c r="AN157" i="5" l="1"/>
  <c r="AO157" i="5" s="1"/>
  <c r="AP157" i="5" s="1"/>
  <c r="AB157" i="5"/>
  <c r="AC157" i="5" s="1"/>
  <c r="AH157" i="5"/>
  <c r="AI157" i="5" s="1"/>
  <c r="AJ157" i="5" s="1"/>
  <c r="O157" i="5"/>
  <c r="AD157" i="5" l="1"/>
  <c r="AV157" i="5"/>
  <c r="AW157" i="5" s="1"/>
  <c r="AZ157" i="5" l="1"/>
  <c r="BC157" i="5"/>
  <c r="AU158" i="5" s="1"/>
  <c r="BB157" i="5"/>
  <c r="AX157" i="5"/>
  <c r="F157" i="5"/>
  <c r="BA157" i="5"/>
  <c r="BK157" i="5" l="1"/>
  <c r="AE158" i="5" s="1"/>
  <c r="BL157" i="5"/>
  <c r="AF158" i="5" s="1"/>
  <c r="BM157" i="5"/>
  <c r="AG158" i="5" s="1"/>
  <c r="BF157" i="5"/>
  <c r="AS158" i="5"/>
  <c r="BO157" i="5"/>
  <c r="AL158" i="5" s="1"/>
  <c r="BN157" i="5"/>
  <c r="AK158" i="5" s="1"/>
  <c r="BG157" i="5"/>
  <c r="BP157" i="5"/>
  <c r="AM158" i="5" s="1"/>
  <c r="AT158" i="5"/>
  <c r="BH157" i="5"/>
  <c r="Y158" i="5" s="1"/>
  <c r="BE157" i="5"/>
  <c r="BJ157" i="5"/>
  <c r="AA158" i="5" s="1"/>
  <c r="BI157" i="5"/>
  <c r="Z158" i="5" s="1"/>
  <c r="AR158" i="5"/>
  <c r="BQ157" i="5" l="1"/>
  <c r="BR157" i="5"/>
  <c r="BZ157" i="5" l="1"/>
  <c r="R158" i="5" s="1"/>
  <c r="CA157" i="5"/>
  <c r="S158" i="5" s="1"/>
  <c r="BX157" i="5"/>
  <c r="P158" i="5" s="1"/>
  <c r="CB157" i="5"/>
  <c r="T158" i="5" s="1"/>
  <c r="BY157" i="5"/>
  <c r="Q158" i="5" s="1"/>
  <c r="BV157" i="5"/>
  <c r="K158" i="5" s="1"/>
  <c r="BS157" i="5"/>
  <c r="H158" i="5" s="1"/>
  <c r="BW157" i="5"/>
  <c r="L158" i="5" s="1"/>
  <c r="BT157" i="5"/>
  <c r="I158" i="5" s="1"/>
  <c r="BU157" i="5"/>
  <c r="J158" i="5" s="1"/>
  <c r="U158" i="5" l="1"/>
  <c r="V158" i="5" s="1"/>
  <c r="W158" i="5" s="1"/>
  <c r="M158" i="5"/>
  <c r="N158" i="5" s="1"/>
  <c r="O158" i="5" l="1"/>
  <c r="AN158" i="5"/>
  <c r="AO158" i="5" s="1"/>
  <c r="AP158" i="5" s="1"/>
  <c r="AH158" i="5"/>
  <c r="AI158" i="5" s="1"/>
  <c r="AJ158" i="5" s="1"/>
  <c r="AB158" i="5"/>
  <c r="AC158" i="5" s="1"/>
  <c r="AD158" i="5" l="1"/>
  <c r="AV158" i="5"/>
  <c r="AW158" i="5" s="1"/>
  <c r="BC158" i="5" l="1"/>
  <c r="AU159" i="5" s="1"/>
  <c r="F158" i="5"/>
  <c r="AZ158" i="5"/>
  <c r="BA158" i="5"/>
  <c r="AX158" i="5"/>
  <c r="BB158" i="5"/>
  <c r="BK158" i="5" l="1"/>
  <c r="AE159" i="5" s="1"/>
  <c r="BL158" i="5"/>
  <c r="AF159" i="5" s="1"/>
  <c r="BM158" i="5"/>
  <c r="AG159" i="5" s="1"/>
  <c r="BF158" i="5"/>
  <c r="AS159" i="5"/>
  <c r="BP158" i="5"/>
  <c r="AM159" i="5" s="1"/>
  <c r="BO158" i="5"/>
  <c r="AL159" i="5" s="1"/>
  <c r="BG158" i="5"/>
  <c r="BN158" i="5"/>
  <c r="AK159" i="5" s="1"/>
  <c r="AT159" i="5"/>
  <c r="BJ158" i="5"/>
  <c r="AA159" i="5" s="1"/>
  <c r="BE158" i="5"/>
  <c r="BI158" i="5"/>
  <c r="Z159" i="5" s="1"/>
  <c r="BH158" i="5"/>
  <c r="Y159" i="5" s="1"/>
  <c r="AR159" i="5"/>
  <c r="BR158" i="5" l="1"/>
  <c r="BQ158" i="5"/>
  <c r="BY158" i="5" l="1"/>
  <c r="Q159" i="5" s="1"/>
  <c r="BZ158" i="5"/>
  <c r="R159" i="5" s="1"/>
  <c r="CA158" i="5"/>
  <c r="S159" i="5" s="1"/>
  <c r="CB158" i="5"/>
  <c r="T159" i="5" s="1"/>
  <c r="BX158" i="5"/>
  <c r="P159" i="5" s="1"/>
  <c r="BU158" i="5"/>
  <c r="J159" i="5" s="1"/>
  <c r="BV158" i="5"/>
  <c r="K159" i="5" s="1"/>
  <c r="BS158" i="5"/>
  <c r="H159" i="5" s="1"/>
  <c r="BW158" i="5"/>
  <c r="L159" i="5" s="1"/>
  <c r="BT158" i="5"/>
  <c r="I159" i="5" s="1"/>
  <c r="U159" i="5" l="1"/>
  <c r="V159" i="5" s="1"/>
  <c r="W159" i="5" s="1"/>
  <c r="M159" i="5"/>
  <c r="N159" i="5" s="1"/>
  <c r="O159" i="5" l="1"/>
  <c r="AN159" i="5"/>
  <c r="AO159" i="5" s="1"/>
  <c r="AP159" i="5" s="1"/>
  <c r="AB159" i="5"/>
  <c r="AC159" i="5" s="1"/>
  <c r="AH159" i="5"/>
  <c r="AI159" i="5" s="1"/>
  <c r="AJ159" i="5" s="1"/>
  <c r="AD159" i="5" l="1"/>
  <c r="AV159" i="5"/>
  <c r="AW159" i="5" s="1"/>
  <c r="BC159" i="5" l="1"/>
  <c r="AU160" i="5" s="1"/>
  <c r="BB159" i="5"/>
  <c r="BA159" i="5"/>
  <c r="AZ159" i="5"/>
  <c r="F159" i="5"/>
  <c r="AX159" i="5"/>
  <c r="BE159" i="5" l="1"/>
  <c r="BI159" i="5"/>
  <c r="Z160" i="5" s="1"/>
  <c r="BJ159" i="5"/>
  <c r="AA160" i="5" s="1"/>
  <c r="BH159" i="5"/>
  <c r="Y160" i="5" s="1"/>
  <c r="AR160" i="5"/>
  <c r="BN159" i="5"/>
  <c r="AK160" i="5" s="1"/>
  <c r="BG159" i="5"/>
  <c r="BP159" i="5"/>
  <c r="AM160" i="5" s="1"/>
  <c r="BO159" i="5"/>
  <c r="AL160" i="5" s="1"/>
  <c r="AT160" i="5"/>
  <c r="BM159" i="5"/>
  <c r="AG160" i="5" s="1"/>
  <c r="BF159" i="5"/>
  <c r="BL159" i="5"/>
  <c r="AF160" i="5" s="1"/>
  <c r="BK159" i="5"/>
  <c r="AE160" i="5" s="1"/>
  <c r="AS160" i="5"/>
  <c r="BQ159" i="5" l="1"/>
  <c r="BR159" i="5"/>
  <c r="BX159" i="5" l="1"/>
  <c r="P160" i="5" s="1"/>
  <c r="CB159" i="5"/>
  <c r="T160" i="5" s="1"/>
  <c r="BY159" i="5"/>
  <c r="Q160" i="5" s="1"/>
  <c r="BZ159" i="5"/>
  <c r="R160" i="5" s="1"/>
  <c r="CA159" i="5"/>
  <c r="S160" i="5" s="1"/>
  <c r="BT159" i="5"/>
  <c r="I160" i="5" s="1"/>
  <c r="BU159" i="5"/>
  <c r="J160" i="5" s="1"/>
  <c r="BV159" i="5"/>
  <c r="K160" i="5" s="1"/>
  <c r="BS159" i="5"/>
  <c r="H160" i="5" s="1"/>
  <c r="BW159" i="5"/>
  <c r="L160" i="5" s="1"/>
  <c r="U160" i="5" l="1"/>
  <c r="V160" i="5" s="1"/>
  <c r="W160" i="5" s="1"/>
  <c r="M160" i="5"/>
  <c r="N160" i="5" s="1"/>
  <c r="O160" i="5" l="1"/>
  <c r="AB160" i="5"/>
  <c r="AC160" i="5" s="1"/>
  <c r="AN160" i="5"/>
  <c r="AO160" i="5" s="1"/>
  <c r="AP160" i="5" s="1"/>
  <c r="AH160" i="5"/>
  <c r="AI160" i="5" s="1"/>
  <c r="AJ160" i="5" s="1"/>
  <c r="AD160" i="5" l="1"/>
  <c r="AV160" i="5"/>
  <c r="AW160" i="5" s="1"/>
  <c r="AX160" i="5" l="1"/>
  <c r="AZ160" i="5"/>
  <c r="BA160" i="5"/>
  <c r="BB160" i="5"/>
  <c r="BC160" i="5"/>
  <c r="AU161" i="5" s="1"/>
  <c r="F160" i="5"/>
  <c r="BE160" i="5" l="1"/>
  <c r="BI160" i="5"/>
  <c r="Z161" i="5" s="1"/>
  <c r="BH160" i="5"/>
  <c r="Y161" i="5" s="1"/>
  <c r="BJ160" i="5"/>
  <c r="AA161" i="5" s="1"/>
  <c r="AR161" i="5"/>
  <c r="BG160" i="5"/>
  <c r="BN160" i="5"/>
  <c r="AK161" i="5" s="1"/>
  <c r="BP160" i="5"/>
  <c r="AM161" i="5" s="1"/>
  <c r="BO160" i="5"/>
  <c r="AL161" i="5" s="1"/>
  <c r="AT161" i="5"/>
  <c r="BK160" i="5"/>
  <c r="AE161" i="5" s="1"/>
  <c r="BM160" i="5"/>
  <c r="AG161" i="5" s="1"/>
  <c r="BL160" i="5"/>
  <c r="AF161" i="5" s="1"/>
  <c r="BF160" i="5"/>
  <c r="AS161" i="5"/>
  <c r="BR160" i="5" l="1"/>
  <c r="BQ160" i="5"/>
  <c r="CA160" i="5" l="1"/>
  <c r="S161" i="5" s="1"/>
  <c r="BX160" i="5"/>
  <c r="P161" i="5" s="1"/>
  <c r="CB160" i="5"/>
  <c r="T161" i="5" s="1"/>
  <c r="BY160" i="5"/>
  <c r="Q161" i="5" s="1"/>
  <c r="BZ160" i="5"/>
  <c r="R161" i="5" s="1"/>
  <c r="BS160" i="5"/>
  <c r="H161" i="5" s="1"/>
  <c r="BW160" i="5"/>
  <c r="L161" i="5" s="1"/>
  <c r="BT160" i="5"/>
  <c r="I161" i="5" s="1"/>
  <c r="BU160" i="5"/>
  <c r="J161" i="5" s="1"/>
  <c r="BV160" i="5"/>
  <c r="K161" i="5" s="1"/>
  <c r="U161" i="5" l="1"/>
  <c r="V161" i="5" s="1"/>
  <c r="W161" i="5" s="1"/>
  <c r="M161" i="5"/>
  <c r="N161" i="5" s="1"/>
  <c r="AN161" i="5" l="1"/>
  <c r="AO161" i="5" s="1"/>
  <c r="AP161" i="5" s="1"/>
  <c r="AB161" i="5"/>
  <c r="AC161" i="5" s="1"/>
  <c r="O161" i="5"/>
  <c r="AH161" i="5"/>
  <c r="AI161" i="5" s="1"/>
  <c r="AJ161" i="5" s="1"/>
  <c r="AD161" i="5" l="1"/>
  <c r="AV161" i="5"/>
  <c r="AW161" i="5" s="1"/>
  <c r="BC161" i="5" l="1"/>
  <c r="AU162" i="5" s="1"/>
  <c r="BB161" i="5"/>
  <c r="AZ161" i="5"/>
  <c r="BA161" i="5"/>
  <c r="F161" i="5"/>
  <c r="AX161" i="5"/>
  <c r="BE161" i="5" l="1"/>
  <c r="BH161" i="5"/>
  <c r="Y162" i="5" s="1"/>
  <c r="BJ161" i="5"/>
  <c r="AA162" i="5" s="1"/>
  <c r="BI161" i="5"/>
  <c r="Z162" i="5" s="1"/>
  <c r="AR162" i="5"/>
  <c r="BP161" i="5"/>
  <c r="AM162" i="5" s="1"/>
  <c r="BG161" i="5"/>
  <c r="BN161" i="5"/>
  <c r="AK162" i="5" s="1"/>
  <c r="BO161" i="5"/>
  <c r="AL162" i="5" s="1"/>
  <c r="AT162" i="5"/>
  <c r="BM161" i="5"/>
  <c r="AG162" i="5" s="1"/>
  <c r="BL161" i="5"/>
  <c r="AF162" i="5" s="1"/>
  <c r="BF161" i="5"/>
  <c r="BK161" i="5"/>
  <c r="AE162" i="5" s="1"/>
  <c r="AS162" i="5"/>
  <c r="BQ161" i="5" l="1"/>
  <c r="BR161" i="5"/>
  <c r="BZ161" i="5" l="1"/>
  <c r="R162" i="5" s="1"/>
  <c r="CA161" i="5"/>
  <c r="S162" i="5" s="1"/>
  <c r="BX161" i="5"/>
  <c r="P162" i="5" s="1"/>
  <c r="CB161" i="5"/>
  <c r="T162" i="5" s="1"/>
  <c r="BY161" i="5"/>
  <c r="Q162" i="5" s="1"/>
  <c r="BV161" i="5"/>
  <c r="K162" i="5" s="1"/>
  <c r="BS161" i="5"/>
  <c r="H162" i="5" s="1"/>
  <c r="BW161" i="5"/>
  <c r="L162" i="5" s="1"/>
  <c r="BT161" i="5"/>
  <c r="I162" i="5" s="1"/>
  <c r="BU161" i="5"/>
  <c r="J162" i="5" s="1"/>
  <c r="U162" i="5" l="1"/>
  <c r="V162" i="5" s="1"/>
  <c r="W162" i="5" s="1"/>
  <c r="M162" i="5"/>
  <c r="N162" i="5" s="1"/>
  <c r="AN162" i="5" l="1"/>
  <c r="AO162" i="5" s="1"/>
  <c r="AP162" i="5" s="1"/>
  <c r="O162" i="5"/>
  <c r="AH162" i="5"/>
  <c r="AI162" i="5" s="1"/>
  <c r="AJ162" i="5" s="1"/>
  <c r="AB162" i="5"/>
  <c r="AC162" i="5" s="1"/>
  <c r="AD162" i="5" l="1"/>
  <c r="AV162" i="5"/>
  <c r="AW162" i="5" s="1"/>
  <c r="AX162" i="5" l="1"/>
  <c r="F162" i="5"/>
  <c r="BA162" i="5"/>
  <c r="BB162" i="5"/>
  <c r="AZ162" i="5"/>
  <c r="BC162" i="5"/>
  <c r="AU163" i="5" s="1"/>
  <c r="BK162" i="5" l="1"/>
  <c r="AE163" i="5" s="1"/>
  <c r="BF162" i="5"/>
  <c r="BM162" i="5"/>
  <c r="AG163" i="5" s="1"/>
  <c r="BL162" i="5"/>
  <c r="AF163" i="5" s="1"/>
  <c r="AS163" i="5"/>
  <c r="BJ162" i="5"/>
  <c r="AA163" i="5" s="1"/>
  <c r="BI162" i="5"/>
  <c r="Z163" i="5" s="1"/>
  <c r="BH162" i="5"/>
  <c r="Y163" i="5" s="1"/>
  <c r="BE162" i="5"/>
  <c r="AR163" i="5"/>
  <c r="BO162" i="5"/>
  <c r="AL163" i="5" s="1"/>
  <c r="BP162" i="5"/>
  <c r="AM163" i="5" s="1"/>
  <c r="BG162" i="5"/>
  <c r="BN162" i="5"/>
  <c r="AK163" i="5" s="1"/>
  <c r="AT163" i="5"/>
  <c r="BR162" i="5" l="1"/>
  <c r="BQ162" i="5"/>
  <c r="BY162" i="5" l="1"/>
  <c r="Q163" i="5" s="1"/>
  <c r="BZ162" i="5"/>
  <c r="R163" i="5" s="1"/>
  <c r="CA162" i="5"/>
  <c r="S163" i="5" s="1"/>
  <c r="BX162" i="5"/>
  <c r="P163" i="5" s="1"/>
  <c r="U163" i="5" s="1"/>
  <c r="V163" i="5" s="1"/>
  <c r="W163" i="5" s="1"/>
  <c r="CB162" i="5"/>
  <c r="T163" i="5" s="1"/>
  <c r="BU162" i="5"/>
  <c r="J163" i="5" s="1"/>
  <c r="BS162" i="5"/>
  <c r="H163" i="5" s="1"/>
  <c r="BW162" i="5"/>
  <c r="L163" i="5" s="1"/>
  <c r="BT162" i="5"/>
  <c r="I163" i="5" s="1"/>
  <c r="BV162" i="5"/>
  <c r="K163" i="5" s="1"/>
  <c r="M163" i="5" l="1"/>
  <c r="N163" i="5" s="1"/>
  <c r="AH163" i="5" l="1"/>
  <c r="AI163" i="5" s="1"/>
  <c r="AJ163" i="5" s="1"/>
  <c r="O163" i="5"/>
  <c r="AB163" i="5"/>
  <c r="AC163" i="5" s="1"/>
  <c r="AN163" i="5"/>
  <c r="AO163" i="5" s="1"/>
  <c r="AP163" i="5" s="1"/>
  <c r="AD163" i="5" l="1"/>
  <c r="AV163" i="5"/>
  <c r="AW163" i="5" s="1"/>
  <c r="BC163" i="5" l="1"/>
  <c r="AU164" i="5" s="1"/>
  <c r="BA163" i="5"/>
  <c r="AX163" i="5"/>
  <c r="BB163" i="5"/>
  <c r="AZ163" i="5"/>
  <c r="F163" i="5"/>
  <c r="BE163" i="5" l="1"/>
  <c r="BJ163" i="5"/>
  <c r="AA164" i="5" s="1"/>
  <c r="BH163" i="5"/>
  <c r="Y164" i="5" s="1"/>
  <c r="BI163" i="5"/>
  <c r="Z164" i="5" s="1"/>
  <c r="AR164" i="5"/>
  <c r="BK163" i="5"/>
  <c r="AE164" i="5" s="1"/>
  <c r="BM163" i="5"/>
  <c r="AG164" i="5" s="1"/>
  <c r="BF163" i="5"/>
  <c r="BL163" i="5"/>
  <c r="AF164" i="5" s="1"/>
  <c r="AS164" i="5"/>
  <c r="BP163" i="5"/>
  <c r="AM164" i="5" s="1"/>
  <c r="BO163" i="5"/>
  <c r="AL164" i="5" s="1"/>
  <c r="BN163" i="5"/>
  <c r="AK164" i="5" s="1"/>
  <c r="BG163" i="5"/>
  <c r="AT164" i="5"/>
  <c r="BQ163" i="5" l="1"/>
  <c r="BR163" i="5"/>
  <c r="BX163" i="5" l="1"/>
  <c r="P164" i="5" s="1"/>
  <c r="CB163" i="5"/>
  <c r="T164" i="5" s="1"/>
  <c r="BY163" i="5"/>
  <c r="Q164" i="5" s="1"/>
  <c r="BZ163" i="5"/>
  <c r="R164" i="5" s="1"/>
  <c r="CA163" i="5"/>
  <c r="S164" i="5" s="1"/>
  <c r="BT163" i="5"/>
  <c r="I164" i="5" s="1"/>
  <c r="BV163" i="5"/>
  <c r="K164" i="5" s="1"/>
  <c r="BU163" i="5"/>
  <c r="J164" i="5" s="1"/>
  <c r="BS163" i="5"/>
  <c r="H164" i="5" s="1"/>
  <c r="BW163" i="5"/>
  <c r="L164" i="5" s="1"/>
  <c r="U164" i="5" l="1"/>
  <c r="V164" i="5" s="1"/>
  <c r="W164" i="5" s="1"/>
  <c r="M164" i="5"/>
  <c r="N164" i="5" s="1"/>
  <c r="AB164" i="5" l="1"/>
  <c r="AC164" i="5" s="1"/>
  <c r="AH164" i="5"/>
  <c r="AI164" i="5" s="1"/>
  <c r="AJ164" i="5" s="1"/>
  <c r="O164" i="5"/>
  <c r="AN164" i="5"/>
  <c r="AO164" i="5" s="1"/>
  <c r="AP164" i="5" s="1"/>
  <c r="AD164" i="5" l="1"/>
  <c r="AV164" i="5"/>
  <c r="AW164" i="5" s="1"/>
  <c r="AZ164" i="5" l="1"/>
  <c r="BB164" i="5"/>
  <c r="BA164" i="5"/>
  <c r="AX164" i="5"/>
  <c r="F164" i="5"/>
  <c r="BC164" i="5"/>
  <c r="AU165" i="5" s="1"/>
  <c r="BP164" i="5" l="1"/>
  <c r="AM165" i="5" s="1"/>
  <c r="BN164" i="5"/>
  <c r="AK165" i="5" s="1"/>
  <c r="BO164" i="5"/>
  <c r="AL165" i="5" s="1"/>
  <c r="BG164" i="5"/>
  <c r="AT165" i="5"/>
  <c r="BF164" i="5"/>
  <c r="BM164" i="5"/>
  <c r="AG165" i="5" s="1"/>
  <c r="BK164" i="5"/>
  <c r="AE165" i="5" s="1"/>
  <c r="BL164" i="5"/>
  <c r="AF165" i="5" s="1"/>
  <c r="AS165" i="5"/>
  <c r="BH164" i="5"/>
  <c r="Y165" i="5" s="1"/>
  <c r="BE164" i="5"/>
  <c r="BJ164" i="5"/>
  <c r="AA165" i="5" s="1"/>
  <c r="BI164" i="5"/>
  <c r="Z165" i="5" s="1"/>
  <c r="AR165" i="5"/>
  <c r="BR164" i="5" l="1"/>
  <c r="BQ164" i="5"/>
  <c r="CA164" i="5" l="1"/>
  <c r="S165" i="5" s="1"/>
  <c r="BX164" i="5"/>
  <c r="P165" i="5" s="1"/>
  <c r="CB164" i="5"/>
  <c r="T165" i="5" s="1"/>
  <c r="BY164" i="5"/>
  <c r="Q165" i="5" s="1"/>
  <c r="BZ164" i="5"/>
  <c r="R165" i="5" s="1"/>
  <c r="BS164" i="5"/>
  <c r="H165" i="5" s="1"/>
  <c r="BW164" i="5"/>
  <c r="L165" i="5" s="1"/>
  <c r="BU164" i="5"/>
  <c r="J165" i="5" s="1"/>
  <c r="BV164" i="5"/>
  <c r="K165" i="5" s="1"/>
  <c r="BT164" i="5"/>
  <c r="I165" i="5" s="1"/>
  <c r="U165" i="5" l="1"/>
  <c r="V165" i="5" s="1"/>
  <c r="W165" i="5" s="1"/>
  <c r="M165" i="5"/>
  <c r="N165" i="5" s="1"/>
  <c r="AH165" i="5" l="1"/>
  <c r="AI165" i="5" s="1"/>
  <c r="AJ165" i="5" s="1"/>
  <c r="AN165" i="5"/>
  <c r="AO165" i="5" s="1"/>
  <c r="AP165" i="5" s="1"/>
  <c r="AB165" i="5"/>
  <c r="AC165" i="5" s="1"/>
  <c r="O165" i="5"/>
  <c r="AD165" i="5" l="1"/>
  <c r="AV165" i="5"/>
  <c r="AW165" i="5" s="1"/>
  <c r="F165" i="5" l="1"/>
  <c r="BC165" i="5"/>
  <c r="AU166" i="5" s="1"/>
  <c r="AX165" i="5"/>
  <c r="BB165" i="5"/>
  <c r="AZ165" i="5"/>
  <c r="BA165" i="5"/>
  <c r="BG165" i="5" l="1"/>
  <c r="BO165" i="5"/>
  <c r="AL166" i="5" s="1"/>
  <c r="BP165" i="5"/>
  <c r="AM166" i="5" s="1"/>
  <c r="BN165" i="5"/>
  <c r="AK166" i="5" s="1"/>
  <c r="AT166" i="5"/>
  <c r="BK165" i="5"/>
  <c r="AE166" i="5" s="1"/>
  <c r="BL165" i="5"/>
  <c r="AF166" i="5" s="1"/>
  <c r="BF165" i="5"/>
  <c r="BM165" i="5"/>
  <c r="AG166" i="5" s="1"/>
  <c r="AS166" i="5"/>
  <c r="BH165" i="5"/>
  <c r="Y166" i="5" s="1"/>
  <c r="BE165" i="5"/>
  <c r="BJ165" i="5"/>
  <c r="AA166" i="5" s="1"/>
  <c r="BI165" i="5"/>
  <c r="Z166" i="5" s="1"/>
  <c r="AR166" i="5"/>
  <c r="BR165" i="5" l="1"/>
  <c r="BQ165" i="5"/>
  <c r="BZ165" i="5" l="1"/>
  <c r="R166" i="5" s="1"/>
  <c r="CA165" i="5"/>
  <c r="S166" i="5" s="1"/>
  <c r="BX165" i="5"/>
  <c r="P166" i="5" s="1"/>
  <c r="CB165" i="5"/>
  <c r="T166" i="5" s="1"/>
  <c r="BY165" i="5"/>
  <c r="Q166" i="5" s="1"/>
  <c r="BV165" i="5"/>
  <c r="K166" i="5" s="1"/>
  <c r="BT165" i="5"/>
  <c r="I166" i="5" s="1"/>
  <c r="BS165" i="5"/>
  <c r="H166" i="5" s="1"/>
  <c r="BU165" i="5"/>
  <c r="J166" i="5" s="1"/>
  <c r="BW165" i="5"/>
  <c r="L166" i="5" s="1"/>
  <c r="U166" i="5" l="1"/>
  <c r="V166" i="5" s="1"/>
  <c r="W166" i="5" s="1"/>
  <c r="M166" i="5"/>
  <c r="N166" i="5" s="1"/>
  <c r="AN166" i="5" l="1"/>
  <c r="AO166" i="5" s="1"/>
  <c r="AP166" i="5" s="1"/>
  <c r="O166" i="5"/>
  <c r="AB166" i="5"/>
  <c r="AC166" i="5" s="1"/>
  <c r="AH166" i="5"/>
  <c r="AI166" i="5" s="1"/>
  <c r="AJ166" i="5" s="1"/>
  <c r="AD166" i="5" l="1"/>
  <c r="AV166" i="5"/>
  <c r="AW166" i="5" s="1"/>
  <c r="AX166" i="5" l="1"/>
  <c r="F166" i="5"/>
  <c r="BA166" i="5"/>
  <c r="BC166" i="5"/>
  <c r="AU167" i="5" s="1"/>
  <c r="BB166" i="5"/>
  <c r="AZ166" i="5"/>
  <c r="BN166" i="5" l="1"/>
  <c r="AK167" i="5" s="1"/>
  <c r="BO166" i="5"/>
  <c r="AL167" i="5" s="1"/>
  <c r="BG166" i="5"/>
  <c r="BP166" i="5"/>
  <c r="AM167" i="5" s="1"/>
  <c r="AT167" i="5"/>
  <c r="BL166" i="5"/>
  <c r="AF167" i="5" s="1"/>
  <c r="BK166" i="5"/>
  <c r="AE167" i="5" s="1"/>
  <c r="BM166" i="5"/>
  <c r="AG167" i="5" s="1"/>
  <c r="BF166" i="5"/>
  <c r="AS167" i="5"/>
  <c r="BJ166" i="5"/>
  <c r="AA167" i="5" s="1"/>
  <c r="BE166" i="5"/>
  <c r="BH166" i="5"/>
  <c r="Y167" i="5" s="1"/>
  <c r="BI166" i="5"/>
  <c r="Z167" i="5" s="1"/>
  <c r="AR167" i="5"/>
  <c r="BR166" i="5" l="1"/>
  <c r="BQ166" i="5"/>
  <c r="BY166" i="5" l="1"/>
  <c r="Q167" i="5" s="1"/>
  <c r="BZ166" i="5"/>
  <c r="R167" i="5" s="1"/>
  <c r="CA166" i="5"/>
  <c r="S167" i="5" s="1"/>
  <c r="BX166" i="5"/>
  <c r="P167" i="5" s="1"/>
  <c r="U167" i="5" s="1"/>
  <c r="V167" i="5" s="1"/>
  <c r="W167" i="5" s="1"/>
  <c r="CB166" i="5"/>
  <c r="T167" i="5" s="1"/>
  <c r="BU166" i="5"/>
  <c r="J167" i="5" s="1"/>
  <c r="BS166" i="5"/>
  <c r="H167" i="5" s="1"/>
  <c r="BW166" i="5"/>
  <c r="L167" i="5" s="1"/>
  <c r="BV166" i="5"/>
  <c r="K167" i="5" s="1"/>
  <c r="BT166" i="5"/>
  <c r="I167" i="5" s="1"/>
  <c r="M167" i="5" l="1"/>
  <c r="N167" i="5" s="1"/>
  <c r="O167" i="5" l="1"/>
  <c r="AB167" i="5"/>
  <c r="AC167" i="5" s="1"/>
  <c r="AN167" i="5"/>
  <c r="AO167" i="5" s="1"/>
  <c r="AP167" i="5" s="1"/>
  <c r="AH167" i="5"/>
  <c r="AI167" i="5" s="1"/>
  <c r="AJ167" i="5" s="1"/>
  <c r="AD167" i="5" l="1"/>
  <c r="AV167" i="5"/>
  <c r="AW167" i="5" s="1"/>
  <c r="AZ167" i="5" l="1"/>
  <c r="BC167" i="5"/>
  <c r="AU168" i="5" s="1"/>
  <c r="AX167" i="5"/>
  <c r="BA167" i="5"/>
  <c r="BB167" i="5"/>
  <c r="F167" i="5"/>
  <c r="BN167" i="5" l="1"/>
  <c r="AK168" i="5" s="1"/>
  <c r="BG167" i="5"/>
  <c r="BO167" i="5"/>
  <c r="AL168" i="5" s="1"/>
  <c r="BP167" i="5"/>
  <c r="AM168" i="5" s="1"/>
  <c r="AT168" i="5"/>
  <c r="BF167" i="5"/>
  <c r="BK167" i="5"/>
  <c r="AE168" i="5" s="1"/>
  <c r="BL167" i="5"/>
  <c r="AF168" i="5" s="1"/>
  <c r="BM167" i="5"/>
  <c r="AG168" i="5" s="1"/>
  <c r="AS168" i="5"/>
  <c r="BH167" i="5"/>
  <c r="Y168" i="5" s="1"/>
  <c r="BJ167" i="5"/>
  <c r="AA168" i="5" s="1"/>
  <c r="BE167" i="5"/>
  <c r="BI167" i="5"/>
  <c r="Z168" i="5" s="1"/>
  <c r="AR168" i="5"/>
  <c r="BR167" i="5" l="1"/>
  <c r="BQ167" i="5"/>
  <c r="BX167" i="5" l="1"/>
  <c r="P168" i="5" s="1"/>
  <c r="CB167" i="5"/>
  <c r="T168" i="5" s="1"/>
  <c r="BY167" i="5"/>
  <c r="Q168" i="5" s="1"/>
  <c r="BZ167" i="5"/>
  <c r="R168" i="5" s="1"/>
  <c r="CA167" i="5"/>
  <c r="S168" i="5" s="1"/>
  <c r="BT167" i="5"/>
  <c r="I168" i="5" s="1"/>
  <c r="BV167" i="5"/>
  <c r="K168" i="5" s="1"/>
  <c r="BW167" i="5"/>
  <c r="L168" i="5" s="1"/>
  <c r="BS167" i="5"/>
  <c r="H168" i="5" s="1"/>
  <c r="BU167" i="5"/>
  <c r="J168" i="5" s="1"/>
  <c r="U168" i="5" l="1"/>
  <c r="V168" i="5" s="1"/>
  <c r="W168" i="5" s="1"/>
  <c r="M168" i="5"/>
  <c r="N168" i="5" s="1"/>
  <c r="AB168" i="5" l="1"/>
  <c r="AC168" i="5" s="1"/>
  <c r="AH168" i="5"/>
  <c r="AI168" i="5" s="1"/>
  <c r="AJ168" i="5" s="1"/>
  <c r="AN168" i="5"/>
  <c r="AO168" i="5" s="1"/>
  <c r="AP168" i="5" s="1"/>
  <c r="O168" i="5"/>
  <c r="AD168" i="5" l="1"/>
  <c r="AV168" i="5"/>
  <c r="AW168" i="5" s="1"/>
  <c r="AX168" i="5" l="1"/>
  <c r="BB168" i="5"/>
  <c r="AZ168" i="5"/>
  <c r="F168" i="5"/>
  <c r="BA168" i="5"/>
  <c r="BC168" i="5"/>
  <c r="AU169" i="5" s="1"/>
  <c r="BK168" i="5" l="1"/>
  <c r="AE169" i="5" s="1"/>
  <c r="BM168" i="5"/>
  <c r="AG169" i="5" s="1"/>
  <c r="BF168" i="5"/>
  <c r="BL168" i="5"/>
  <c r="AF169" i="5" s="1"/>
  <c r="AS169" i="5"/>
  <c r="BE168" i="5"/>
  <c r="BJ168" i="5"/>
  <c r="AA169" i="5" s="1"/>
  <c r="BI168" i="5"/>
  <c r="Z169" i="5" s="1"/>
  <c r="BH168" i="5"/>
  <c r="Y169" i="5" s="1"/>
  <c r="AR169" i="5"/>
  <c r="BO168" i="5"/>
  <c r="AL169" i="5" s="1"/>
  <c r="BP168" i="5"/>
  <c r="AM169" i="5" s="1"/>
  <c r="BN168" i="5"/>
  <c r="AK169" i="5" s="1"/>
  <c r="BG168" i="5"/>
  <c r="AT169" i="5"/>
  <c r="BQ168" i="5" l="1"/>
  <c r="BR168" i="5"/>
  <c r="CA168" i="5" l="1"/>
  <c r="S169" i="5" s="1"/>
  <c r="BX168" i="5"/>
  <c r="P169" i="5" s="1"/>
  <c r="CB168" i="5"/>
  <c r="T169" i="5" s="1"/>
  <c r="BY168" i="5"/>
  <c r="Q169" i="5" s="1"/>
  <c r="BZ168" i="5"/>
  <c r="R169" i="5" s="1"/>
  <c r="BS168" i="5"/>
  <c r="H169" i="5" s="1"/>
  <c r="BW168" i="5"/>
  <c r="L169" i="5" s="1"/>
  <c r="BU168" i="5"/>
  <c r="J169" i="5" s="1"/>
  <c r="BT168" i="5"/>
  <c r="I169" i="5" s="1"/>
  <c r="BV168" i="5"/>
  <c r="K169" i="5" s="1"/>
  <c r="U169" i="5" l="1"/>
  <c r="V169" i="5" s="1"/>
  <c r="W169" i="5" s="1"/>
  <c r="M169" i="5"/>
  <c r="N169" i="5" s="1"/>
  <c r="AB169" i="5" l="1"/>
  <c r="AC169" i="5" s="1"/>
  <c r="O169" i="5"/>
  <c r="AN169" i="5"/>
  <c r="AO169" i="5" s="1"/>
  <c r="AP169" i="5" s="1"/>
  <c r="AH169" i="5"/>
  <c r="AI169" i="5" s="1"/>
  <c r="AJ169" i="5" s="1"/>
  <c r="AD169" i="5" l="1"/>
  <c r="AV169" i="5"/>
  <c r="AW169" i="5" s="1"/>
  <c r="F169" i="5" l="1"/>
  <c r="AX169" i="5"/>
  <c r="AZ169" i="5"/>
  <c r="BB169" i="5"/>
  <c r="BC169" i="5"/>
  <c r="AU170" i="5" s="1"/>
  <c r="BA169" i="5"/>
  <c r="BL169" i="5" l="1"/>
  <c r="AF170" i="5" s="1"/>
  <c r="BM169" i="5"/>
  <c r="AG170" i="5" s="1"/>
  <c r="BK169" i="5"/>
  <c r="AE170" i="5" s="1"/>
  <c r="BF169" i="5"/>
  <c r="AS170" i="5"/>
  <c r="BN169" i="5"/>
  <c r="AK170" i="5" s="1"/>
  <c r="BG169" i="5"/>
  <c r="BO169" i="5"/>
  <c r="AL170" i="5" s="1"/>
  <c r="BP169" i="5"/>
  <c r="AM170" i="5" s="1"/>
  <c r="AT170" i="5"/>
  <c r="BI169" i="5"/>
  <c r="Z170" i="5" s="1"/>
  <c r="BH169" i="5"/>
  <c r="Y170" i="5" s="1"/>
  <c r="BJ169" i="5"/>
  <c r="AA170" i="5" s="1"/>
  <c r="BE169" i="5"/>
  <c r="AR170" i="5"/>
  <c r="BQ169" i="5" l="1"/>
  <c r="BR169" i="5"/>
  <c r="BZ169" i="5" l="1"/>
  <c r="R170" i="5" s="1"/>
  <c r="CA169" i="5"/>
  <c r="S170" i="5" s="1"/>
  <c r="BX169" i="5"/>
  <c r="P170" i="5" s="1"/>
  <c r="U170" i="5" s="1"/>
  <c r="V170" i="5" s="1"/>
  <c r="W170" i="5" s="1"/>
  <c r="CB169" i="5"/>
  <c r="T170" i="5" s="1"/>
  <c r="BY169" i="5"/>
  <c r="Q170" i="5" s="1"/>
  <c r="BV169" i="5"/>
  <c r="K170" i="5" s="1"/>
  <c r="BT169" i="5"/>
  <c r="I170" i="5" s="1"/>
  <c r="BW169" i="5"/>
  <c r="L170" i="5" s="1"/>
  <c r="BS169" i="5"/>
  <c r="H170" i="5" s="1"/>
  <c r="BU169" i="5"/>
  <c r="J170" i="5" s="1"/>
  <c r="M170" i="5" l="1"/>
  <c r="N170" i="5" s="1"/>
  <c r="AH170" i="5" l="1"/>
  <c r="AI170" i="5" s="1"/>
  <c r="AJ170" i="5" s="1"/>
  <c r="O170" i="5"/>
  <c r="AN170" i="5"/>
  <c r="AO170" i="5" s="1"/>
  <c r="AP170" i="5" s="1"/>
  <c r="AB170" i="5"/>
  <c r="AC170" i="5" s="1"/>
  <c r="AD170" i="5" l="1"/>
  <c r="AV170" i="5"/>
  <c r="AW170" i="5" s="1"/>
  <c r="BB170" i="5" l="1"/>
  <c r="AX170" i="5"/>
  <c r="AZ170" i="5"/>
  <c r="F170" i="5"/>
  <c r="BA170" i="5"/>
  <c r="BC170" i="5"/>
  <c r="AU171" i="5" s="1"/>
  <c r="BL170" i="5" l="1"/>
  <c r="AF171" i="5" s="1"/>
  <c r="BM170" i="5"/>
  <c r="AG171" i="5" s="1"/>
  <c r="BK170" i="5"/>
  <c r="AE171" i="5" s="1"/>
  <c r="BF170" i="5"/>
  <c r="AS171" i="5"/>
  <c r="BI170" i="5"/>
  <c r="Z171" i="5" s="1"/>
  <c r="BH170" i="5"/>
  <c r="Y171" i="5" s="1"/>
  <c r="BE170" i="5"/>
  <c r="BJ170" i="5"/>
  <c r="AA171" i="5" s="1"/>
  <c r="AR171" i="5"/>
  <c r="BO170" i="5"/>
  <c r="AL171" i="5" s="1"/>
  <c r="BN170" i="5"/>
  <c r="AK171" i="5" s="1"/>
  <c r="BG170" i="5"/>
  <c r="BP170" i="5"/>
  <c r="AM171" i="5" s="1"/>
  <c r="AT171" i="5"/>
  <c r="BR170" i="5" l="1"/>
  <c r="BQ170" i="5"/>
  <c r="BY170" i="5" l="1"/>
  <c r="Q171" i="5" s="1"/>
  <c r="BZ170" i="5"/>
  <c r="R171" i="5" s="1"/>
  <c r="CA170" i="5"/>
  <c r="S171" i="5" s="1"/>
  <c r="CB170" i="5"/>
  <c r="T171" i="5" s="1"/>
  <c r="BX170" i="5"/>
  <c r="P171" i="5" s="1"/>
  <c r="BU170" i="5"/>
  <c r="J171" i="5" s="1"/>
  <c r="BS170" i="5"/>
  <c r="H171" i="5" s="1"/>
  <c r="BW170" i="5"/>
  <c r="L171" i="5" s="1"/>
  <c r="BT170" i="5"/>
  <c r="I171" i="5" s="1"/>
  <c r="BV170" i="5"/>
  <c r="K171" i="5" s="1"/>
  <c r="U171" i="5" l="1"/>
  <c r="V171" i="5" s="1"/>
  <c r="W171" i="5" s="1"/>
  <c r="M171" i="5"/>
  <c r="N171" i="5" s="1"/>
  <c r="AH171" i="5" l="1"/>
  <c r="AI171" i="5" s="1"/>
  <c r="AJ171" i="5" s="1"/>
  <c r="O171" i="5"/>
  <c r="AN171" i="5"/>
  <c r="AO171" i="5" s="1"/>
  <c r="AP171" i="5" s="1"/>
  <c r="AB171" i="5"/>
  <c r="AC171" i="5" s="1"/>
  <c r="AD171" i="5" l="1"/>
  <c r="AV171" i="5"/>
  <c r="AW171" i="5" s="1"/>
  <c r="F171" i="5" l="1"/>
  <c r="BA171" i="5"/>
  <c r="BC171" i="5"/>
  <c r="AU172" i="5" s="1"/>
  <c r="AX171" i="5"/>
  <c r="BB171" i="5"/>
  <c r="AZ171" i="5"/>
  <c r="BM171" i="5" l="1"/>
  <c r="AG172" i="5" s="1"/>
  <c r="BK171" i="5"/>
  <c r="AE172" i="5" s="1"/>
  <c r="BF171" i="5"/>
  <c r="BL171" i="5"/>
  <c r="AF172" i="5" s="1"/>
  <c r="AS172" i="5"/>
  <c r="BN171" i="5"/>
  <c r="AK172" i="5" s="1"/>
  <c r="BO171" i="5"/>
  <c r="AL172" i="5" s="1"/>
  <c r="BP171" i="5"/>
  <c r="AM172" i="5" s="1"/>
  <c r="BG171" i="5"/>
  <c r="AT172" i="5"/>
  <c r="BI171" i="5"/>
  <c r="Z172" i="5" s="1"/>
  <c r="BE171" i="5"/>
  <c r="BJ171" i="5"/>
  <c r="AA172" i="5" s="1"/>
  <c r="BH171" i="5"/>
  <c r="Y172" i="5" s="1"/>
  <c r="AR172" i="5"/>
  <c r="BQ171" i="5" l="1"/>
  <c r="BR171" i="5"/>
  <c r="BX171" i="5" l="1"/>
  <c r="P172" i="5" s="1"/>
  <c r="CB171" i="5"/>
  <c r="T172" i="5" s="1"/>
  <c r="BY171" i="5"/>
  <c r="Q172" i="5" s="1"/>
  <c r="BZ171" i="5"/>
  <c r="R172" i="5" s="1"/>
  <c r="CA171" i="5"/>
  <c r="S172" i="5" s="1"/>
  <c r="BT171" i="5"/>
  <c r="I172" i="5" s="1"/>
  <c r="BV171" i="5"/>
  <c r="K172" i="5" s="1"/>
  <c r="BU171" i="5"/>
  <c r="J172" i="5" s="1"/>
  <c r="BS171" i="5"/>
  <c r="H172" i="5" s="1"/>
  <c r="BW171" i="5"/>
  <c r="L172" i="5" s="1"/>
  <c r="U172" i="5" l="1"/>
  <c r="V172" i="5" s="1"/>
  <c r="W172" i="5" s="1"/>
  <c r="M172" i="5"/>
  <c r="N172" i="5" s="1"/>
  <c r="AB172" i="5" l="1"/>
  <c r="AC172" i="5" s="1"/>
  <c r="AN172" i="5"/>
  <c r="AO172" i="5" s="1"/>
  <c r="AP172" i="5" s="1"/>
  <c r="O172" i="5"/>
  <c r="AH172" i="5"/>
  <c r="AI172" i="5" s="1"/>
  <c r="AJ172" i="5" s="1"/>
  <c r="AD172" i="5" l="1"/>
  <c r="AV172" i="5"/>
  <c r="AW172" i="5" s="1"/>
  <c r="BA172" i="5" l="1"/>
  <c r="F172" i="5"/>
  <c r="BB172" i="5"/>
  <c r="BC172" i="5"/>
  <c r="AU173" i="5" s="1"/>
  <c r="AZ172" i="5"/>
  <c r="AX172" i="5"/>
  <c r="BO172" i="5" l="1"/>
  <c r="AL173" i="5" s="1"/>
  <c r="BN172" i="5"/>
  <c r="AK173" i="5" s="1"/>
  <c r="BG172" i="5"/>
  <c r="BP172" i="5"/>
  <c r="AM173" i="5" s="1"/>
  <c r="AT173" i="5"/>
  <c r="BH172" i="5"/>
  <c r="Y173" i="5" s="1"/>
  <c r="BJ172" i="5"/>
  <c r="AA173" i="5" s="1"/>
  <c r="BI172" i="5"/>
  <c r="Z173" i="5" s="1"/>
  <c r="BE172" i="5"/>
  <c r="AR173" i="5"/>
  <c r="BF172" i="5"/>
  <c r="BK172" i="5"/>
  <c r="AE173" i="5" s="1"/>
  <c r="BM172" i="5"/>
  <c r="AG173" i="5" s="1"/>
  <c r="BL172" i="5"/>
  <c r="AF173" i="5" s="1"/>
  <c r="AS173" i="5"/>
  <c r="BR172" i="5" l="1"/>
  <c r="BQ172" i="5"/>
  <c r="CA172" i="5" l="1"/>
  <c r="S173" i="5" s="1"/>
  <c r="BX172" i="5"/>
  <c r="P173" i="5" s="1"/>
  <c r="CB172" i="5"/>
  <c r="T173" i="5" s="1"/>
  <c r="BY172" i="5"/>
  <c r="Q173" i="5" s="1"/>
  <c r="BZ172" i="5"/>
  <c r="R173" i="5" s="1"/>
  <c r="BS172" i="5"/>
  <c r="H173" i="5" s="1"/>
  <c r="BW172" i="5"/>
  <c r="L173" i="5" s="1"/>
  <c r="BU172" i="5"/>
  <c r="J173" i="5" s="1"/>
  <c r="BV172" i="5"/>
  <c r="K173" i="5" s="1"/>
  <c r="BT172" i="5"/>
  <c r="I173" i="5" s="1"/>
  <c r="U173" i="5" l="1"/>
  <c r="V173" i="5" s="1"/>
  <c r="W173" i="5" s="1"/>
  <c r="M173" i="5"/>
  <c r="N173" i="5" s="1"/>
  <c r="AH173" i="5" l="1"/>
  <c r="AI173" i="5" s="1"/>
  <c r="AJ173" i="5" s="1"/>
  <c r="AN173" i="5"/>
  <c r="AO173" i="5" s="1"/>
  <c r="AP173" i="5" s="1"/>
  <c r="AB173" i="5"/>
  <c r="AC173" i="5" s="1"/>
  <c r="O173" i="5"/>
  <c r="AD173" i="5" l="1"/>
  <c r="AV173" i="5"/>
  <c r="AW173" i="5" s="1"/>
  <c r="F173" i="5" l="1"/>
  <c r="BB173" i="5"/>
  <c r="BA173" i="5"/>
  <c r="AX173" i="5"/>
  <c r="BC173" i="5"/>
  <c r="AU174" i="5" s="1"/>
  <c r="AZ173" i="5"/>
  <c r="BK173" i="5" l="1"/>
  <c r="AE174" i="5" s="1"/>
  <c r="BM173" i="5"/>
  <c r="AG174" i="5" s="1"/>
  <c r="BL173" i="5"/>
  <c r="AF174" i="5" s="1"/>
  <c r="BF173" i="5"/>
  <c r="AS174" i="5"/>
  <c r="BJ173" i="5"/>
  <c r="AA174" i="5" s="1"/>
  <c r="BH173" i="5"/>
  <c r="Y174" i="5" s="1"/>
  <c r="BI173" i="5"/>
  <c r="Z174" i="5" s="1"/>
  <c r="BE173" i="5"/>
  <c r="AR174" i="5"/>
  <c r="BO173" i="5"/>
  <c r="AL174" i="5" s="1"/>
  <c r="BP173" i="5"/>
  <c r="AM174" i="5" s="1"/>
  <c r="BN173" i="5"/>
  <c r="AK174" i="5" s="1"/>
  <c r="BG173" i="5"/>
  <c r="AT174" i="5"/>
  <c r="BQ173" i="5" l="1"/>
  <c r="BR173" i="5"/>
  <c r="BZ173" i="5" l="1"/>
  <c r="R174" i="5" s="1"/>
  <c r="CA173" i="5"/>
  <c r="S174" i="5" s="1"/>
  <c r="BX173" i="5"/>
  <c r="P174" i="5" s="1"/>
  <c r="U174" i="5" s="1"/>
  <c r="V174" i="5" s="1"/>
  <c r="W174" i="5" s="1"/>
  <c r="CB173" i="5"/>
  <c r="T174" i="5" s="1"/>
  <c r="BY173" i="5"/>
  <c r="Q174" i="5" s="1"/>
  <c r="BV173" i="5"/>
  <c r="K174" i="5" s="1"/>
  <c r="BT173" i="5"/>
  <c r="I174" i="5" s="1"/>
  <c r="BS173" i="5"/>
  <c r="H174" i="5" s="1"/>
  <c r="BU173" i="5"/>
  <c r="J174" i="5" s="1"/>
  <c r="BW173" i="5"/>
  <c r="L174" i="5" s="1"/>
  <c r="M174" i="5" l="1"/>
  <c r="N174" i="5" s="1"/>
  <c r="AB174" i="5" l="1"/>
  <c r="AC174" i="5" s="1"/>
  <c r="O174" i="5"/>
  <c r="AN174" i="5"/>
  <c r="AO174" i="5" s="1"/>
  <c r="AP174" i="5" s="1"/>
  <c r="AH174" i="5"/>
  <c r="AI174" i="5" s="1"/>
  <c r="AJ174" i="5" s="1"/>
  <c r="AD174" i="5" l="1"/>
  <c r="AV174" i="5"/>
  <c r="AW174" i="5" s="1"/>
  <c r="BA174" i="5" l="1"/>
  <c r="AZ174" i="5"/>
  <c r="AX174" i="5"/>
  <c r="F174" i="5"/>
  <c r="BC174" i="5"/>
  <c r="AU175" i="5" s="1"/>
  <c r="BB174" i="5"/>
  <c r="BP174" i="5" l="1"/>
  <c r="AM175" i="5" s="1"/>
  <c r="BO174" i="5"/>
  <c r="AL175" i="5" s="1"/>
  <c r="BG174" i="5"/>
  <c r="BN174" i="5"/>
  <c r="AK175" i="5" s="1"/>
  <c r="AT175" i="5"/>
  <c r="BH174" i="5"/>
  <c r="Y175" i="5" s="1"/>
  <c r="BE174" i="5"/>
  <c r="BJ174" i="5"/>
  <c r="AA175" i="5" s="1"/>
  <c r="BI174" i="5"/>
  <c r="Z175" i="5" s="1"/>
  <c r="AR175" i="5"/>
  <c r="BM174" i="5"/>
  <c r="AG175" i="5" s="1"/>
  <c r="BK174" i="5"/>
  <c r="AE175" i="5" s="1"/>
  <c r="BL174" i="5"/>
  <c r="AF175" i="5" s="1"/>
  <c r="BF174" i="5"/>
  <c r="AS175" i="5"/>
  <c r="BR174" i="5" l="1"/>
  <c r="BQ174" i="5"/>
  <c r="BY174" i="5" l="1"/>
  <c r="Q175" i="5" s="1"/>
  <c r="BZ174" i="5"/>
  <c r="R175" i="5" s="1"/>
  <c r="CA174" i="5"/>
  <c r="S175" i="5" s="1"/>
  <c r="CB174" i="5"/>
  <c r="T175" i="5" s="1"/>
  <c r="BX174" i="5"/>
  <c r="P175" i="5" s="1"/>
  <c r="BU174" i="5"/>
  <c r="J175" i="5" s="1"/>
  <c r="BS174" i="5"/>
  <c r="H175" i="5" s="1"/>
  <c r="BW174" i="5"/>
  <c r="L175" i="5" s="1"/>
  <c r="BV174" i="5"/>
  <c r="K175" i="5" s="1"/>
  <c r="BT174" i="5"/>
  <c r="I175" i="5" s="1"/>
  <c r="U175" i="5" l="1"/>
  <c r="V175" i="5" s="1"/>
  <c r="W175" i="5" s="1"/>
  <c r="M175" i="5"/>
  <c r="N175" i="5" s="1"/>
  <c r="O175" i="5" l="1"/>
  <c r="AB175" i="5"/>
  <c r="AC175" i="5" s="1"/>
  <c r="AH175" i="5"/>
  <c r="AI175" i="5" s="1"/>
  <c r="AJ175" i="5" s="1"/>
  <c r="AN175" i="5"/>
  <c r="AO175" i="5" s="1"/>
  <c r="AP175" i="5" s="1"/>
  <c r="AD175" i="5" l="1"/>
  <c r="AV175" i="5"/>
  <c r="AW175" i="5" s="1"/>
  <c r="AZ175" i="5" l="1"/>
  <c r="BA175" i="5"/>
  <c r="BB175" i="5"/>
  <c r="BC175" i="5"/>
  <c r="AU176" i="5" s="1"/>
  <c r="F175" i="5"/>
  <c r="AX175" i="5"/>
  <c r="BN175" i="5" l="1"/>
  <c r="AK176" i="5" s="1"/>
  <c r="BG175" i="5"/>
  <c r="BP175" i="5"/>
  <c r="AM176" i="5" s="1"/>
  <c r="BO175" i="5"/>
  <c r="AL176" i="5" s="1"/>
  <c r="AT176" i="5"/>
  <c r="BF175" i="5"/>
  <c r="BM175" i="5"/>
  <c r="AG176" i="5" s="1"/>
  <c r="BL175" i="5"/>
  <c r="AF176" i="5" s="1"/>
  <c r="BK175" i="5"/>
  <c r="AE176" i="5" s="1"/>
  <c r="AS176" i="5"/>
  <c r="BE175" i="5"/>
  <c r="BI175" i="5"/>
  <c r="Z176" i="5" s="1"/>
  <c r="BJ175" i="5"/>
  <c r="AA176" i="5" s="1"/>
  <c r="BH175" i="5"/>
  <c r="Y176" i="5" s="1"/>
  <c r="AR176" i="5"/>
  <c r="BQ175" i="5" l="1"/>
  <c r="BR175" i="5"/>
  <c r="BX175" i="5" l="1"/>
  <c r="P176" i="5" s="1"/>
  <c r="CB175" i="5"/>
  <c r="T176" i="5" s="1"/>
  <c r="BY175" i="5"/>
  <c r="Q176" i="5" s="1"/>
  <c r="BZ175" i="5"/>
  <c r="R176" i="5" s="1"/>
  <c r="CA175" i="5"/>
  <c r="S176" i="5" s="1"/>
  <c r="BT175" i="5"/>
  <c r="I176" i="5" s="1"/>
  <c r="BV175" i="5"/>
  <c r="K176" i="5" s="1"/>
  <c r="BW175" i="5"/>
  <c r="L176" i="5" s="1"/>
  <c r="BS175" i="5"/>
  <c r="H176" i="5" s="1"/>
  <c r="BU175" i="5"/>
  <c r="J176" i="5" s="1"/>
  <c r="U176" i="5" l="1"/>
  <c r="V176" i="5" s="1"/>
  <c r="W176" i="5" s="1"/>
  <c r="M176" i="5"/>
  <c r="N176" i="5" s="1"/>
  <c r="O176" i="5" l="1"/>
  <c r="AH176" i="5"/>
  <c r="AI176" i="5" s="1"/>
  <c r="AJ176" i="5" s="1"/>
  <c r="AB176" i="5"/>
  <c r="AC176" i="5" s="1"/>
  <c r="AN176" i="5"/>
  <c r="AO176" i="5" s="1"/>
  <c r="AP176" i="5" s="1"/>
  <c r="AD176" i="5" l="1"/>
  <c r="AV176" i="5"/>
  <c r="AW176" i="5" s="1"/>
  <c r="F176" i="5" l="1"/>
  <c r="BC176" i="5"/>
  <c r="AU177" i="5" s="1"/>
  <c r="BA176" i="5"/>
  <c r="BB176" i="5"/>
  <c r="AX176" i="5"/>
  <c r="AZ176" i="5"/>
  <c r="BG176" i="5" l="1"/>
  <c r="BP176" i="5"/>
  <c r="AM177" i="5" s="1"/>
  <c r="BO176" i="5"/>
  <c r="AL177" i="5" s="1"/>
  <c r="BN176" i="5"/>
  <c r="AK177" i="5" s="1"/>
  <c r="AT177" i="5"/>
  <c r="BH176" i="5"/>
  <c r="Y177" i="5" s="1"/>
  <c r="BI176" i="5"/>
  <c r="Z177" i="5" s="1"/>
  <c r="BE176" i="5"/>
  <c r="BJ176" i="5"/>
  <c r="AA177" i="5" s="1"/>
  <c r="AR177" i="5"/>
  <c r="BF176" i="5"/>
  <c r="BK176" i="5"/>
  <c r="AE177" i="5" s="1"/>
  <c r="BL176" i="5"/>
  <c r="AF177" i="5" s="1"/>
  <c r="BM176" i="5"/>
  <c r="AG177" i="5" s="1"/>
  <c r="AS177" i="5"/>
  <c r="BR176" i="5" l="1"/>
  <c r="BQ176" i="5"/>
  <c r="BX176" i="5" l="1"/>
  <c r="P177" i="5" s="1"/>
  <c r="CB176" i="5"/>
  <c r="T177" i="5" s="1"/>
  <c r="BY176" i="5"/>
  <c r="Q177" i="5" s="1"/>
  <c r="CA176" i="5"/>
  <c r="S177" i="5" s="1"/>
  <c r="BZ176" i="5"/>
  <c r="R177" i="5" s="1"/>
  <c r="BU176" i="5"/>
  <c r="J177" i="5" s="1"/>
  <c r="BS176" i="5"/>
  <c r="H177" i="5" s="1"/>
  <c r="BT176" i="5"/>
  <c r="I177" i="5" s="1"/>
  <c r="BV176" i="5"/>
  <c r="K177" i="5" s="1"/>
  <c r="BW176" i="5"/>
  <c r="L177" i="5" s="1"/>
  <c r="U177" i="5" l="1"/>
  <c r="V177" i="5" s="1"/>
  <c r="W177" i="5" s="1"/>
  <c r="M177" i="5"/>
  <c r="N177" i="5" s="1"/>
  <c r="AB177" i="5" l="1"/>
  <c r="AC177" i="5" s="1"/>
  <c r="O177" i="5"/>
  <c r="AN177" i="5"/>
  <c r="AO177" i="5" s="1"/>
  <c r="AP177" i="5" s="1"/>
  <c r="AH177" i="5"/>
  <c r="AI177" i="5" s="1"/>
  <c r="AJ177" i="5" s="1"/>
  <c r="AD177" i="5" l="1"/>
  <c r="AV177" i="5"/>
  <c r="AW177" i="5" s="1"/>
  <c r="AX177" i="5" l="1"/>
  <c r="BC177" i="5"/>
  <c r="AU178" i="5" s="1"/>
  <c r="BB177" i="5"/>
  <c r="F177" i="5"/>
  <c r="AZ177" i="5"/>
  <c r="BA177" i="5"/>
  <c r="BH177" i="5" l="1"/>
  <c r="Y178" i="5" s="1"/>
  <c r="BI177" i="5"/>
  <c r="Z178" i="5" s="1"/>
  <c r="BJ177" i="5"/>
  <c r="AA178" i="5" s="1"/>
  <c r="BE177" i="5"/>
  <c r="AR178" i="5"/>
  <c r="BN177" i="5"/>
  <c r="AK178" i="5" s="1"/>
  <c r="BG177" i="5"/>
  <c r="BP177" i="5"/>
  <c r="AM178" i="5" s="1"/>
  <c r="BO177" i="5"/>
  <c r="AL178" i="5" s="1"/>
  <c r="AT178" i="5"/>
  <c r="BK177" i="5"/>
  <c r="AE178" i="5" s="1"/>
  <c r="BF177" i="5"/>
  <c r="BM177" i="5"/>
  <c r="AG178" i="5" s="1"/>
  <c r="BL177" i="5"/>
  <c r="AF178" i="5" s="1"/>
  <c r="AS178" i="5"/>
  <c r="BR177" i="5" l="1"/>
  <c r="BQ177" i="5"/>
  <c r="CA177" i="5" l="1"/>
  <c r="S178" i="5" s="1"/>
  <c r="BX177" i="5"/>
  <c r="P178" i="5" s="1"/>
  <c r="CB177" i="5"/>
  <c r="T178" i="5" s="1"/>
  <c r="BY177" i="5"/>
  <c r="Q178" i="5" s="1"/>
  <c r="BZ177" i="5"/>
  <c r="R178" i="5" s="1"/>
  <c r="BS177" i="5"/>
  <c r="H178" i="5" s="1"/>
  <c r="BW177" i="5"/>
  <c r="L178" i="5" s="1"/>
  <c r="BT177" i="5"/>
  <c r="I178" i="5" s="1"/>
  <c r="BV177" i="5"/>
  <c r="K178" i="5" s="1"/>
  <c r="BU177" i="5"/>
  <c r="J178" i="5" s="1"/>
  <c r="U178" i="5" l="1"/>
  <c r="V178" i="5" s="1"/>
  <c r="W178" i="5" s="1"/>
  <c r="M178" i="5"/>
  <c r="N178" i="5" s="1"/>
  <c r="AB178" i="5" l="1"/>
  <c r="AC178" i="5" s="1"/>
  <c r="O178" i="5"/>
  <c r="AN178" i="5"/>
  <c r="AO178" i="5" s="1"/>
  <c r="AP178" i="5" s="1"/>
  <c r="AH178" i="5"/>
  <c r="AI178" i="5" s="1"/>
  <c r="AJ178" i="5" s="1"/>
  <c r="AD178" i="5" l="1"/>
  <c r="AV178" i="5"/>
  <c r="AW178" i="5" s="1"/>
  <c r="BC178" i="5" l="1"/>
  <c r="AU179" i="5" s="1"/>
  <c r="AX178" i="5"/>
  <c r="F178" i="5"/>
  <c r="BB178" i="5"/>
  <c r="BA178" i="5"/>
  <c r="AZ178" i="5"/>
  <c r="BO178" i="5" l="1"/>
  <c r="AL179" i="5" s="1"/>
  <c r="BN178" i="5"/>
  <c r="AK179" i="5" s="1"/>
  <c r="BP178" i="5"/>
  <c r="AM179" i="5" s="1"/>
  <c r="BG178" i="5"/>
  <c r="AT179" i="5"/>
  <c r="BJ178" i="5"/>
  <c r="AA179" i="5" s="1"/>
  <c r="BI178" i="5"/>
  <c r="Z179" i="5" s="1"/>
  <c r="BH178" i="5"/>
  <c r="Y179" i="5" s="1"/>
  <c r="BE178" i="5"/>
  <c r="AR179" i="5"/>
  <c r="BK178" i="5"/>
  <c r="AE179" i="5" s="1"/>
  <c r="BM178" i="5"/>
  <c r="AG179" i="5" s="1"/>
  <c r="BL178" i="5"/>
  <c r="AF179" i="5" s="1"/>
  <c r="BF178" i="5"/>
  <c r="AS179" i="5"/>
  <c r="BR178" i="5" l="1"/>
  <c r="BQ178" i="5"/>
  <c r="BZ178" i="5" l="1"/>
  <c r="R179" i="5" s="1"/>
  <c r="CA178" i="5"/>
  <c r="S179" i="5" s="1"/>
  <c r="CB178" i="5"/>
  <c r="T179" i="5" s="1"/>
  <c r="BY178" i="5"/>
  <c r="Q179" i="5" s="1"/>
  <c r="BX178" i="5"/>
  <c r="P179" i="5" s="1"/>
  <c r="BV178" i="5"/>
  <c r="K179" i="5" s="1"/>
  <c r="BU178" i="5"/>
  <c r="J179" i="5" s="1"/>
  <c r="BS178" i="5"/>
  <c r="H179" i="5" s="1"/>
  <c r="BW178" i="5"/>
  <c r="L179" i="5" s="1"/>
  <c r="BT178" i="5"/>
  <c r="I179" i="5" s="1"/>
  <c r="U179" i="5" l="1"/>
  <c r="V179" i="5" s="1"/>
  <c r="W179" i="5" s="1"/>
  <c r="M179" i="5"/>
  <c r="N179" i="5" s="1"/>
  <c r="O179" i="5" l="1"/>
  <c r="AH179" i="5"/>
  <c r="AI179" i="5" s="1"/>
  <c r="AJ179" i="5" s="1"/>
  <c r="AB179" i="5"/>
  <c r="AC179" i="5" s="1"/>
  <c r="AN179" i="5"/>
  <c r="AO179" i="5" s="1"/>
  <c r="AP179" i="5" s="1"/>
  <c r="AD179" i="5" l="1"/>
  <c r="AV179" i="5"/>
  <c r="AW179" i="5" s="1"/>
  <c r="F179" i="5" l="1"/>
  <c r="BB179" i="5"/>
  <c r="AX179" i="5"/>
  <c r="AZ179" i="5"/>
  <c r="BC179" i="5"/>
  <c r="AU180" i="5" s="1"/>
  <c r="BA179" i="5"/>
  <c r="BL179" i="5" l="1"/>
  <c r="AF180" i="5" s="1"/>
  <c r="BM179" i="5"/>
  <c r="AG180" i="5" s="1"/>
  <c r="BF179" i="5"/>
  <c r="BK179" i="5"/>
  <c r="AE180" i="5" s="1"/>
  <c r="AS180" i="5"/>
  <c r="BH179" i="5"/>
  <c r="Y180" i="5" s="1"/>
  <c r="BJ179" i="5"/>
  <c r="AA180" i="5" s="1"/>
  <c r="BE179" i="5"/>
  <c r="BI179" i="5"/>
  <c r="Z180" i="5" s="1"/>
  <c r="AR180" i="5"/>
  <c r="BN179" i="5"/>
  <c r="AK180" i="5" s="1"/>
  <c r="BO179" i="5"/>
  <c r="AL180" i="5" s="1"/>
  <c r="BP179" i="5"/>
  <c r="AM180" i="5" s="1"/>
  <c r="BG179" i="5"/>
  <c r="AT180" i="5"/>
  <c r="BR179" i="5" l="1"/>
  <c r="BQ179" i="5"/>
  <c r="BY179" i="5" l="1"/>
  <c r="Q180" i="5" s="1"/>
  <c r="BZ179" i="5"/>
  <c r="R180" i="5" s="1"/>
  <c r="CB179" i="5"/>
  <c r="T180" i="5" s="1"/>
  <c r="BX179" i="5"/>
  <c r="P180" i="5" s="1"/>
  <c r="U180" i="5" s="1"/>
  <c r="V180" i="5" s="1"/>
  <c r="W180" i="5" s="1"/>
  <c r="CA179" i="5"/>
  <c r="S180" i="5" s="1"/>
  <c r="BU179" i="5"/>
  <c r="J180" i="5" s="1"/>
  <c r="BV179" i="5"/>
  <c r="K180" i="5" s="1"/>
  <c r="BS179" i="5"/>
  <c r="H180" i="5" s="1"/>
  <c r="BW179" i="5"/>
  <c r="L180" i="5" s="1"/>
  <c r="BT179" i="5"/>
  <c r="I180" i="5" s="1"/>
  <c r="M180" i="5" l="1"/>
  <c r="N180" i="5" s="1"/>
  <c r="AB180" i="5" l="1"/>
  <c r="AC180" i="5" s="1"/>
  <c r="O180" i="5"/>
  <c r="AH180" i="5"/>
  <c r="AI180" i="5" s="1"/>
  <c r="AJ180" i="5" s="1"/>
  <c r="AN180" i="5"/>
  <c r="AO180" i="5" s="1"/>
  <c r="AP180" i="5" s="1"/>
  <c r="AD180" i="5" l="1"/>
  <c r="AV180" i="5"/>
  <c r="AW180" i="5" s="1"/>
  <c r="AZ180" i="5" l="1"/>
  <c r="BC180" i="5"/>
  <c r="AU181" i="5" s="1"/>
  <c r="BB180" i="5"/>
  <c r="AX180" i="5"/>
  <c r="BA180" i="5"/>
  <c r="F180" i="5"/>
  <c r="BK180" i="5" l="1"/>
  <c r="AE181" i="5" s="1"/>
  <c r="BL180" i="5"/>
  <c r="AF181" i="5" s="1"/>
  <c r="BF180" i="5"/>
  <c r="BM180" i="5"/>
  <c r="AG181" i="5" s="1"/>
  <c r="AS181" i="5"/>
  <c r="BP180" i="5"/>
  <c r="AM181" i="5" s="1"/>
  <c r="BG180" i="5"/>
  <c r="BO180" i="5"/>
  <c r="AL181" i="5" s="1"/>
  <c r="BN180" i="5"/>
  <c r="AK181" i="5" s="1"/>
  <c r="AT181" i="5"/>
  <c r="BE180" i="5"/>
  <c r="BI180" i="5"/>
  <c r="Z181" i="5" s="1"/>
  <c r="BH180" i="5"/>
  <c r="Y181" i="5" s="1"/>
  <c r="BJ180" i="5"/>
  <c r="AA181" i="5" s="1"/>
  <c r="AR181" i="5"/>
  <c r="BQ180" i="5" l="1"/>
  <c r="BR180" i="5"/>
  <c r="BX180" i="5" l="1"/>
  <c r="P181" i="5" s="1"/>
  <c r="CB180" i="5"/>
  <c r="T181" i="5" s="1"/>
  <c r="BY180" i="5"/>
  <c r="Q181" i="5" s="1"/>
  <c r="BZ180" i="5"/>
  <c r="R181" i="5" s="1"/>
  <c r="CA180" i="5"/>
  <c r="S181" i="5" s="1"/>
  <c r="BT180" i="5"/>
  <c r="I181" i="5" s="1"/>
  <c r="BW180" i="5"/>
  <c r="L181" i="5" s="1"/>
  <c r="BU180" i="5"/>
  <c r="J181" i="5" s="1"/>
  <c r="BS180" i="5"/>
  <c r="H181" i="5" s="1"/>
  <c r="BV180" i="5"/>
  <c r="K181" i="5" s="1"/>
  <c r="U181" i="5" l="1"/>
  <c r="V181" i="5" s="1"/>
  <c r="W181" i="5" s="1"/>
  <c r="M181" i="5"/>
  <c r="N181" i="5" s="1"/>
  <c r="O181" i="5" l="1"/>
  <c r="AH181" i="5"/>
  <c r="AI181" i="5" s="1"/>
  <c r="AJ181" i="5" s="1"/>
  <c r="AB181" i="5"/>
  <c r="AC181" i="5" s="1"/>
  <c r="AN181" i="5"/>
  <c r="AO181" i="5" s="1"/>
  <c r="AP181" i="5" s="1"/>
  <c r="AD181" i="5" l="1"/>
  <c r="AV181" i="5"/>
  <c r="AW181" i="5" s="1"/>
  <c r="BA181" i="5" l="1"/>
  <c r="AZ181" i="5"/>
  <c r="BC181" i="5"/>
  <c r="AU182" i="5" s="1"/>
  <c r="AX181" i="5"/>
  <c r="BB181" i="5"/>
  <c r="F181" i="5"/>
  <c r="BG181" i="5" l="1"/>
  <c r="BO181" i="5"/>
  <c r="AL182" i="5" s="1"/>
  <c r="BP181" i="5"/>
  <c r="AM182" i="5" s="1"/>
  <c r="BN181" i="5"/>
  <c r="AK182" i="5" s="1"/>
  <c r="AT182" i="5"/>
  <c r="BJ181" i="5"/>
  <c r="AA182" i="5" s="1"/>
  <c r="BH181" i="5"/>
  <c r="Y182" i="5" s="1"/>
  <c r="BE181" i="5"/>
  <c r="BI181" i="5"/>
  <c r="Z182" i="5" s="1"/>
  <c r="AR182" i="5"/>
  <c r="BK181" i="5"/>
  <c r="AE182" i="5" s="1"/>
  <c r="BL181" i="5"/>
  <c r="AF182" i="5" s="1"/>
  <c r="BF181" i="5"/>
  <c r="BM181" i="5"/>
  <c r="AG182" i="5" s="1"/>
  <c r="AS182" i="5"/>
  <c r="BQ181" i="5" l="1"/>
  <c r="BR181" i="5"/>
  <c r="CA181" i="5" l="1"/>
  <c r="S182" i="5" s="1"/>
  <c r="BX181" i="5"/>
  <c r="P182" i="5" s="1"/>
  <c r="CB181" i="5"/>
  <c r="T182" i="5" s="1"/>
  <c r="BY181" i="5"/>
  <c r="Q182" i="5" s="1"/>
  <c r="BZ181" i="5"/>
  <c r="R182" i="5" s="1"/>
  <c r="BS181" i="5"/>
  <c r="H182" i="5" s="1"/>
  <c r="BW181" i="5"/>
  <c r="L182" i="5" s="1"/>
  <c r="BT181" i="5"/>
  <c r="I182" i="5" s="1"/>
  <c r="BU181" i="5"/>
  <c r="J182" i="5" s="1"/>
  <c r="BV181" i="5"/>
  <c r="K182" i="5" s="1"/>
  <c r="U182" i="5" l="1"/>
  <c r="V182" i="5" s="1"/>
  <c r="W182" i="5" s="1"/>
  <c r="M182" i="5"/>
  <c r="N182" i="5" s="1"/>
  <c r="AH182" i="5" l="1"/>
  <c r="AI182" i="5" s="1"/>
  <c r="AJ182" i="5" s="1"/>
  <c r="O182" i="5"/>
  <c r="AN182" i="5"/>
  <c r="AO182" i="5" s="1"/>
  <c r="AP182" i="5" s="1"/>
  <c r="AB182" i="5"/>
  <c r="AC182" i="5" s="1"/>
  <c r="AD182" i="5" l="1"/>
  <c r="AV182" i="5"/>
  <c r="AW182" i="5" s="1"/>
  <c r="AZ182" i="5" l="1"/>
  <c r="BC182" i="5"/>
  <c r="AU183" i="5" s="1"/>
  <c r="BA182" i="5"/>
  <c r="BB182" i="5"/>
  <c r="F182" i="5"/>
  <c r="AX182" i="5"/>
  <c r="BL182" i="5" l="1"/>
  <c r="AF183" i="5" s="1"/>
  <c r="BF182" i="5"/>
  <c r="BM182" i="5"/>
  <c r="AG183" i="5" s="1"/>
  <c r="BK182" i="5"/>
  <c r="AE183" i="5" s="1"/>
  <c r="AS183" i="5"/>
  <c r="BH182" i="5"/>
  <c r="Y183" i="5" s="1"/>
  <c r="BI182" i="5"/>
  <c r="Z183" i="5" s="1"/>
  <c r="BJ182" i="5"/>
  <c r="AA183" i="5" s="1"/>
  <c r="BE182" i="5"/>
  <c r="AR183" i="5"/>
  <c r="BN182" i="5"/>
  <c r="AK183" i="5" s="1"/>
  <c r="BP182" i="5"/>
  <c r="AM183" i="5" s="1"/>
  <c r="BO182" i="5"/>
  <c r="AL183" i="5" s="1"/>
  <c r="BG182" i="5"/>
  <c r="AT183" i="5"/>
  <c r="BR182" i="5" l="1"/>
  <c r="BQ182" i="5"/>
  <c r="BZ182" i="5" l="1"/>
  <c r="R183" i="5" s="1"/>
  <c r="CA182" i="5"/>
  <c r="S183" i="5" s="1"/>
  <c r="BX182" i="5"/>
  <c r="P183" i="5" s="1"/>
  <c r="U183" i="5" s="1"/>
  <c r="V183" i="5" s="1"/>
  <c r="W183" i="5" s="1"/>
  <c r="BY182" i="5"/>
  <c r="Q183" i="5" s="1"/>
  <c r="CB182" i="5"/>
  <c r="T183" i="5" s="1"/>
  <c r="BV182" i="5"/>
  <c r="K183" i="5" s="1"/>
  <c r="BS182" i="5"/>
  <c r="H183" i="5" s="1"/>
  <c r="BW182" i="5"/>
  <c r="L183" i="5" s="1"/>
  <c r="BU182" i="5"/>
  <c r="J183" i="5" s="1"/>
  <c r="BT182" i="5"/>
  <c r="I183" i="5" s="1"/>
  <c r="M183" i="5" l="1"/>
  <c r="N183" i="5" s="1"/>
  <c r="AN183" i="5" l="1"/>
  <c r="AO183" i="5" s="1"/>
  <c r="AP183" i="5" s="1"/>
  <c r="AB183" i="5"/>
  <c r="AC183" i="5" s="1"/>
  <c r="O183" i="5"/>
  <c r="AH183" i="5"/>
  <c r="AI183" i="5" s="1"/>
  <c r="AJ183" i="5" s="1"/>
  <c r="AD183" i="5" l="1"/>
  <c r="AV183" i="5"/>
  <c r="AW183" i="5" s="1"/>
  <c r="F183" i="5" l="1"/>
  <c r="BC183" i="5"/>
  <c r="AU184" i="5" s="1"/>
  <c r="AX183" i="5"/>
  <c r="BA183" i="5"/>
  <c r="BB183" i="5"/>
  <c r="AZ183" i="5"/>
  <c r="BM183" i="5" l="1"/>
  <c r="AG184" i="5" s="1"/>
  <c r="BF183" i="5"/>
  <c r="BL183" i="5"/>
  <c r="AF184" i="5" s="1"/>
  <c r="BK183" i="5"/>
  <c r="AE184" i="5" s="1"/>
  <c r="AS184" i="5"/>
  <c r="BE183" i="5"/>
  <c r="BH183" i="5"/>
  <c r="Y184" i="5" s="1"/>
  <c r="BJ183" i="5"/>
  <c r="AA184" i="5" s="1"/>
  <c r="BI183" i="5"/>
  <c r="Z184" i="5" s="1"/>
  <c r="AR184" i="5"/>
  <c r="BO183" i="5"/>
  <c r="AL184" i="5" s="1"/>
  <c r="BN183" i="5"/>
  <c r="AK184" i="5" s="1"/>
  <c r="BP183" i="5"/>
  <c r="AM184" i="5" s="1"/>
  <c r="BG183" i="5"/>
  <c r="AT184" i="5"/>
  <c r="BR183" i="5" l="1"/>
  <c r="BQ183" i="5"/>
  <c r="BY183" i="5" l="1"/>
  <c r="Q184" i="5" s="1"/>
  <c r="BZ183" i="5"/>
  <c r="R184" i="5" s="1"/>
  <c r="CA183" i="5"/>
  <c r="S184" i="5" s="1"/>
  <c r="CB183" i="5"/>
  <c r="T184" i="5" s="1"/>
  <c r="BX183" i="5"/>
  <c r="P184" i="5" s="1"/>
  <c r="BU183" i="5"/>
  <c r="J184" i="5" s="1"/>
  <c r="BT183" i="5"/>
  <c r="I184" i="5" s="1"/>
  <c r="BV183" i="5"/>
  <c r="K184" i="5" s="1"/>
  <c r="BS183" i="5"/>
  <c r="H184" i="5" s="1"/>
  <c r="BW183" i="5"/>
  <c r="L184" i="5" s="1"/>
  <c r="U184" i="5" l="1"/>
  <c r="V184" i="5" s="1"/>
  <c r="W184" i="5" s="1"/>
  <c r="M184" i="5"/>
  <c r="N184" i="5" s="1"/>
  <c r="AB184" i="5" l="1"/>
  <c r="AC184" i="5" s="1"/>
  <c r="AH184" i="5"/>
  <c r="AI184" i="5" s="1"/>
  <c r="AJ184" i="5" s="1"/>
  <c r="O184" i="5"/>
  <c r="AN184" i="5"/>
  <c r="AO184" i="5" s="1"/>
  <c r="AP184" i="5" s="1"/>
  <c r="AD184" i="5" l="1"/>
  <c r="AV184" i="5"/>
  <c r="AW184" i="5" s="1"/>
  <c r="BB184" i="5" l="1"/>
  <c r="F184" i="5"/>
  <c r="AZ184" i="5"/>
  <c r="BC184" i="5"/>
  <c r="AU185" i="5" s="1"/>
  <c r="AX184" i="5"/>
  <c r="BA184" i="5"/>
  <c r="BL184" i="5" l="1"/>
  <c r="AF185" i="5" s="1"/>
  <c r="BK184" i="5"/>
  <c r="AE185" i="5" s="1"/>
  <c r="BM184" i="5"/>
  <c r="AG185" i="5" s="1"/>
  <c r="BF184" i="5"/>
  <c r="AS185" i="5"/>
  <c r="BJ184" i="5"/>
  <c r="AA185" i="5" s="1"/>
  <c r="BE184" i="5"/>
  <c r="BI184" i="5"/>
  <c r="Z185" i="5" s="1"/>
  <c r="BH184" i="5"/>
  <c r="Y185" i="5" s="1"/>
  <c r="AR185" i="5"/>
  <c r="BN184" i="5"/>
  <c r="AK185" i="5" s="1"/>
  <c r="BG184" i="5"/>
  <c r="BO184" i="5"/>
  <c r="AL185" i="5" s="1"/>
  <c r="BP184" i="5"/>
  <c r="AM185" i="5" s="1"/>
  <c r="AT185" i="5"/>
  <c r="BR184" i="5" l="1"/>
  <c r="BQ184" i="5"/>
  <c r="BX184" i="5" l="1"/>
  <c r="P185" i="5" s="1"/>
  <c r="BY184" i="5"/>
  <c r="Q185" i="5" s="1"/>
  <c r="CB184" i="5"/>
  <c r="T185" i="5" s="1"/>
  <c r="CA184" i="5"/>
  <c r="S185" i="5" s="1"/>
  <c r="BZ184" i="5"/>
  <c r="R185" i="5" s="1"/>
  <c r="BT184" i="5"/>
  <c r="I185" i="5" s="1"/>
  <c r="BU184" i="5"/>
  <c r="J185" i="5" s="1"/>
  <c r="BW184" i="5"/>
  <c r="L185" i="5" s="1"/>
  <c r="BV184" i="5"/>
  <c r="K185" i="5" s="1"/>
  <c r="BS184" i="5"/>
  <c r="H185" i="5" s="1"/>
  <c r="U185" i="5" l="1"/>
  <c r="V185" i="5" s="1"/>
  <c r="W185" i="5" s="1"/>
  <c r="M185" i="5"/>
  <c r="N185" i="5" s="1"/>
  <c r="AN185" i="5" l="1"/>
  <c r="AO185" i="5" s="1"/>
  <c r="AP185" i="5" s="1"/>
  <c r="O185" i="5"/>
  <c r="AH185" i="5"/>
  <c r="AI185" i="5" s="1"/>
  <c r="AJ185" i="5" s="1"/>
  <c r="AB185" i="5"/>
  <c r="AC185" i="5" s="1"/>
  <c r="AD185" i="5" l="1"/>
  <c r="AV185" i="5"/>
  <c r="AW185" i="5" s="1"/>
  <c r="BC185" i="5" l="1"/>
  <c r="AU186" i="5" s="1"/>
  <c r="BA185" i="5"/>
  <c r="F185" i="5"/>
  <c r="BB185" i="5"/>
  <c r="AX185" i="5"/>
  <c r="AZ185" i="5"/>
  <c r="BE185" i="5" l="1"/>
  <c r="BH185" i="5"/>
  <c r="Y186" i="5" s="1"/>
  <c r="BJ185" i="5"/>
  <c r="AA186" i="5" s="1"/>
  <c r="BI185" i="5"/>
  <c r="Z186" i="5" s="1"/>
  <c r="AR186" i="5"/>
  <c r="BP185" i="5"/>
  <c r="AM186" i="5" s="1"/>
  <c r="BO185" i="5"/>
  <c r="AL186" i="5" s="1"/>
  <c r="BN185" i="5"/>
  <c r="AK186" i="5" s="1"/>
  <c r="BG185" i="5"/>
  <c r="AT186" i="5"/>
  <c r="BF185" i="5"/>
  <c r="BK185" i="5"/>
  <c r="AE186" i="5" s="1"/>
  <c r="BL185" i="5"/>
  <c r="AF186" i="5" s="1"/>
  <c r="BM185" i="5"/>
  <c r="AG186" i="5" s="1"/>
  <c r="AS186" i="5"/>
  <c r="BQ185" i="5" l="1"/>
  <c r="BR185" i="5"/>
  <c r="CA185" i="5" l="1"/>
  <c r="S186" i="5" s="1"/>
  <c r="BX185" i="5"/>
  <c r="P186" i="5" s="1"/>
  <c r="CB185" i="5"/>
  <c r="T186" i="5" s="1"/>
  <c r="BZ185" i="5"/>
  <c r="R186" i="5" s="1"/>
  <c r="BY185" i="5"/>
  <c r="Q186" i="5" s="1"/>
  <c r="BS185" i="5"/>
  <c r="H186" i="5" s="1"/>
  <c r="BW185" i="5"/>
  <c r="L186" i="5" s="1"/>
  <c r="BV185" i="5"/>
  <c r="K186" i="5" s="1"/>
  <c r="BT185" i="5"/>
  <c r="I186" i="5" s="1"/>
  <c r="BU185" i="5"/>
  <c r="J186" i="5" s="1"/>
  <c r="U186" i="5" l="1"/>
  <c r="V186" i="5" s="1"/>
  <c r="W186" i="5" s="1"/>
  <c r="M186" i="5"/>
  <c r="N186" i="5" s="1"/>
  <c r="O186" i="5" l="1"/>
  <c r="AH186" i="5"/>
  <c r="AI186" i="5" s="1"/>
  <c r="AJ186" i="5" s="1"/>
  <c r="AN186" i="5"/>
  <c r="AO186" i="5" s="1"/>
  <c r="AP186" i="5" s="1"/>
  <c r="AB186" i="5"/>
  <c r="AC186" i="5" s="1"/>
  <c r="AD186" i="5" l="1"/>
  <c r="AV186" i="5"/>
  <c r="AW186" i="5" s="1"/>
  <c r="AX186" i="5" l="1"/>
  <c r="BA186" i="5"/>
  <c r="BB186" i="5"/>
  <c r="BC186" i="5"/>
  <c r="AU187" i="5" s="1"/>
  <c r="F186" i="5"/>
  <c r="AZ186" i="5"/>
  <c r="BH186" i="5" l="1"/>
  <c r="Y187" i="5" s="1"/>
  <c r="BE186" i="5"/>
  <c r="BI186" i="5"/>
  <c r="Z187" i="5" s="1"/>
  <c r="BJ186" i="5"/>
  <c r="AA187" i="5" s="1"/>
  <c r="AR187" i="5"/>
  <c r="BL186" i="5"/>
  <c r="AF187" i="5" s="1"/>
  <c r="BK186" i="5"/>
  <c r="AE187" i="5" s="1"/>
  <c r="BM186" i="5"/>
  <c r="AG187" i="5" s="1"/>
  <c r="BF186" i="5"/>
  <c r="AS187" i="5"/>
  <c r="BN186" i="5"/>
  <c r="AK187" i="5" s="1"/>
  <c r="BP186" i="5"/>
  <c r="AM187" i="5" s="1"/>
  <c r="BO186" i="5"/>
  <c r="AL187" i="5" s="1"/>
  <c r="BG186" i="5"/>
  <c r="AT187" i="5"/>
  <c r="BQ186" i="5" l="1"/>
  <c r="BR186" i="5"/>
  <c r="BZ186" i="5" l="1"/>
  <c r="R187" i="5" s="1"/>
  <c r="CA186" i="5"/>
  <c r="S187" i="5" s="1"/>
  <c r="BX186" i="5"/>
  <c r="P187" i="5" s="1"/>
  <c r="CB186" i="5"/>
  <c r="T187" i="5" s="1"/>
  <c r="BY186" i="5"/>
  <c r="Q187" i="5" s="1"/>
  <c r="BV186" i="5"/>
  <c r="K187" i="5" s="1"/>
  <c r="BS186" i="5"/>
  <c r="H187" i="5" s="1"/>
  <c r="BW186" i="5"/>
  <c r="L187" i="5" s="1"/>
  <c r="BT186" i="5"/>
  <c r="I187" i="5" s="1"/>
  <c r="BU186" i="5"/>
  <c r="J187" i="5" s="1"/>
  <c r="U187" i="5" l="1"/>
  <c r="V187" i="5" s="1"/>
  <c r="W187" i="5" s="1"/>
  <c r="M187" i="5"/>
  <c r="N187" i="5" s="1"/>
  <c r="AN187" i="5" l="1"/>
  <c r="AO187" i="5" s="1"/>
  <c r="AP187" i="5" s="1"/>
  <c r="AH187" i="5"/>
  <c r="AI187" i="5" s="1"/>
  <c r="AJ187" i="5" s="1"/>
  <c r="AB187" i="5"/>
  <c r="AC187" i="5" s="1"/>
  <c r="O187" i="5"/>
  <c r="AD187" i="5" l="1"/>
  <c r="AV187" i="5"/>
  <c r="AW187" i="5" s="1"/>
  <c r="BA187" i="5" l="1"/>
  <c r="AX187" i="5"/>
  <c r="BB187" i="5"/>
  <c r="F187" i="5"/>
  <c r="AZ187" i="5"/>
  <c r="BC187" i="5"/>
  <c r="AU188" i="5" s="1"/>
  <c r="BG187" i="5" l="1"/>
  <c r="BO187" i="5"/>
  <c r="AL188" i="5" s="1"/>
  <c r="BP187" i="5"/>
  <c r="AM188" i="5" s="1"/>
  <c r="BN187" i="5"/>
  <c r="AK188" i="5" s="1"/>
  <c r="AT188" i="5"/>
  <c r="BF187" i="5"/>
  <c r="BM187" i="5"/>
  <c r="AG188" i="5" s="1"/>
  <c r="BK187" i="5"/>
  <c r="AE188" i="5" s="1"/>
  <c r="BL187" i="5"/>
  <c r="AF188" i="5" s="1"/>
  <c r="AS188" i="5"/>
  <c r="BE187" i="5"/>
  <c r="BH187" i="5"/>
  <c r="Y188" i="5" s="1"/>
  <c r="BJ187" i="5"/>
  <c r="AA188" i="5" s="1"/>
  <c r="BI187" i="5"/>
  <c r="Z188" i="5" s="1"/>
  <c r="AR188" i="5"/>
  <c r="BQ187" i="5" l="1"/>
  <c r="BR187" i="5"/>
  <c r="BY187" i="5" l="1"/>
  <c r="Q188" i="5" s="1"/>
  <c r="BX187" i="5"/>
  <c r="P188" i="5" s="1"/>
  <c r="BZ187" i="5"/>
  <c r="R188" i="5" s="1"/>
  <c r="CB187" i="5"/>
  <c r="T188" i="5" s="1"/>
  <c r="CA187" i="5"/>
  <c r="S188" i="5" s="1"/>
  <c r="BU187" i="5"/>
  <c r="J188" i="5" s="1"/>
  <c r="BV187" i="5"/>
  <c r="K188" i="5" s="1"/>
  <c r="BT187" i="5"/>
  <c r="I188" i="5" s="1"/>
  <c r="BS187" i="5"/>
  <c r="H188" i="5" s="1"/>
  <c r="BW187" i="5"/>
  <c r="L188" i="5" s="1"/>
  <c r="U188" i="5" l="1"/>
  <c r="V188" i="5" s="1"/>
  <c r="W188" i="5" s="1"/>
  <c r="M188" i="5"/>
  <c r="N188" i="5" s="1"/>
  <c r="AN188" i="5" l="1"/>
  <c r="AO188" i="5" s="1"/>
  <c r="AP188" i="5" s="1"/>
  <c r="AB188" i="5"/>
  <c r="AC188" i="5" s="1"/>
  <c r="O188" i="5"/>
  <c r="AH188" i="5"/>
  <c r="AI188" i="5" s="1"/>
  <c r="AJ188" i="5" s="1"/>
  <c r="AD188" i="5" l="1"/>
  <c r="AV188" i="5"/>
  <c r="AW188" i="5" s="1"/>
  <c r="BB188" i="5" l="1"/>
  <c r="F188" i="5"/>
  <c r="AX188" i="5"/>
  <c r="AZ188" i="5"/>
  <c r="BA188" i="5"/>
  <c r="BC188" i="5"/>
  <c r="AU189" i="5" s="1"/>
  <c r="BL188" i="5" l="1"/>
  <c r="AF189" i="5" s="1"/>
  <c r="BK188" i="5"/>
  <c r="AE189" i="5" s="1"/>
  <c r="BF188" i="5"/>
  <c r="BM188" i="5"/>
  <c r="AG189" i="5" s="1"/>
  <c r="AS189" i="5"/>
  <c r="BH188" i="5"/>
  <c r="Y189" i="5" s="1"/>
  <c r="BE188" i="5"/>
  <c r="BI188" i="5"/>
  <c r="Z189" i="5" s="1"/>
  <c r="BJ188" i="5"/>
  <c r="AA189" i="5" s="1"/>
  <c r="AR189" i="5"/>
  <c r="BO188" i="5"/>
  <c r="AL189" i="5" s="1"/>
  <c r="BP188" i="5"/>
  <c r="AM189" i="5" s="1"/>
  <c r="BG188" i="5"/>
  <c r="BN188" i="5"/>
  <c r="AK189" i="5" s="1"/>
  <c r="AT189" i="5"/>
  <c r="BQ188" i="5" l="1"/>
  <c r="BR188" i="5"/>
  <c r="BX188" i="5" l="1"/>
  <c r="P189" i="5" s="1"/>
  <c r="CB188" i="5"/>
  <c r="T189" i="5" s="1"/>
  <c r="BY188" i="5"/>
  <c r="Q189" i="5" s="1"/>
  <c r="BZ188" i="5"/>
  <c r="R189" i="5" s="1"/>
  <c r="CA188" i="5"/>
  <c r="S189" i="5" s="1"/>
  <c r="BT188" i="5"/>
  <c r="I189" i="5" s="1"/>
  <c r="BW188" i="5"/>
  <c r="L189" i="5" s="1"/>
  <c r="BU188" i="5"/>
  <c r="J189" i="5" s="1"/>
  <c r="BV188" i="5"/>
  <c r="K189" i="5" s="1"/>
  <c r="BS188" i="5"/>
  <c r="H189" i="5" s="1"/>
  <c r="U189" i="5" l="1"/>
  <c r="V189" i="5" s="1"/>
  <c r="W189" i="5" s="1"/>
  <c r="M189" i="5"/>
  <c r="N189" i="5" s="1"/>
  <c r="AB189" i="5" l="1"/>
  <c r="AC189" i="5" s="1"/>
  <c r="O189" i="5"/>
  <c r="AN189" i="5"/>
  <c r="AO189" i="5" s="1"/>
  <c r="AP189" i="5" s="1"/>
  <c r="AH189" i="5"/>
  <c r="AI189" i="5" s="1"/>
  <c r="AJ189" i="5" s="1"/>
  <c r="AD189" i="5" l="1"/>
  <c r="AV189" i="5"/>
  <c r="AW189" i="5" s="1"/>
  <c r="AX189" i="5" l="1"/>
  <c r="AZ189" i="5"/>
  <c r="BB189" i="5"/>
  <c r="BC189" i="5"/>
  <c r="AU190" i="5" s="1"/>
  <c r="F189" i="5"/>
  <c r="BA189" i="5"/>
  <c r="BN189" i="5" l="1"/>
  <c r="AK190" i="5" s="1"/>
  <c r="BO189" i="5"/>
  <c r="AL190" i="5" s="1"/>
  <c r="BG189" i="5"/>
  <c r="BP189" i="5"/>
  <c r="AM190" i="5" s="1"/>
  <c r="AT190" i="5"/>
  <c r="BI189" i="5"/>
  <c r="Z190" i="5" s="1"/>
  <c r="BH189" i="5"/>
  <c r="Y190" i="5" s="1"/>
  <c r="BJ189" i="5"/>
  <c r="AA190" i="5" s="1"/>
  <c r="BE189" i="5"/>
  <c r="AR190" i="5"/>
  <c r="BM189" i="5"/>
  <c r="AG190" i="5" s="1"/>
  <c r="BF189" i="5"/>
  <c r="BK189" i="5"/>
  <c r="AE190" i="5" s="1"/>
  <c r="BL189" i="5"/>
  <c r="AF190" i="5" s="1"/>
  <c r="AS190" i="5"/>
  <c r="BR189" i="5" l="1"/>
  <c r="BQ189" i="5"/>
  <c r="CA189" i="5" l="1"/>
  <c r="S190" i="5" s="1"/>
  <c r="BZ189" i="5"/>
  <c r="R190" i="5" s="1"/>
  <c r="BX189" i="5"/>
  <c r="P190" i="5" s="1"/>
  <c r="CB189" i="5"/>
  <c r="T190" i="5" s="1"/>
  <c r="BY189" i="5"/>
  <c r="Q190" i="5" s="1"/>
  <c r="BS189" i="5"/>
  <c r="H190" i="5" s="1"/>
  <c r="BW189" i="5"/>
  <c r="L190" i="5" s="1"/>
  <c r="BT189" i="5"/>
  <c r="I190" i="5" s="1"/>
  <c r="BV189" i="5"/>
  <c r="K190" i="5" s="1"/>
  <c r="BU189" i="5"/>
  <c r="J190" i="5" s="1"/>
  <c r="U190" i="5" l="1"/>
  <c r="V190" i="5" s="1"/>
  <c r="W190" i="5" s="1"/>
  <c r="M190" i="5"/>
  <c r="N190" i="5" s="1"/>
  <c r="AN190" i="5" l="1"/>
  <c r="AO190" i="5" s="1"/>
  <c r="AP190" i="5" s="1"/>
  <c r="AB190" i="5"/>
  <c r="AC190" i="5" s="1"/>
  <c r="O190" i="5"/>
  <c r="AH190" i="5"/>
  <c r="AI190" i="5" s="1"/>
  <c r="AJ190" i="5" s="1"/>
  <c r="AD190" i="5" l="1"/>
  <c r="AV190" i="5"/>
  <c r="AW190" i="5" s="1"/>
  <c r="AX190" i="5" l="1"/>
  <c r="BB190" i="5"/>
  <c r="AZ190" i="5"/>
  <c r="BC190" i="5"/>
  <c r="AU191" i="5" s="1"/>
  <c r="BA190" i="5"/>
  <c r="F190" i="5"/>
  <c r="BG190" i="5" l="1"/>
  <c r="BO190" i="5"/>
  <c r="AL191" i="5" s="1"/>
  <c r="BP190" i="5"/>
  <c r="AM191" i="5" s="1"/>
  <c r="BN190" i="5"/>
  <c r="AK191" i="5" s="1"/>
  <c r="AT191" i="5"/>
  <c r="BJ190" i="5"/>
  <c r="AA191" i="5" s="1"/>
  <c r="BH190" i="5"/>
  <c r="Y191" i="5" s="1"/>
  <c r="BE190" i="5"/>
  <c r="BI190" i="5"/>
  <c r="Z191" i="5" s="1"/>
  <c r="AR191" i="5"/>
  <c r="BF190" i="5"/>
  <c r="BL190" i="5"/>
  <c r="AF191" i="5" s="1"/>
  <c r="BK190" i="5"/>
  <c r="AE191" i="5" s="1"/>
  <c r="BM190" i="5"/>
  <c r="AG191" i="5" s="1"/>
  <c r="AS191" i="5"/>
  <c r="BR190" i="5" l="1"/>
  <c r="BQ190" i="5"/>
  <c r="BZ190" i="5" l="1"/>
  <c r="R191" i="5" s="1"/>
  <c r="CA190" i="5"/>
  <c r="S191" i="5" s="1"/>
  <c r="BY190" i="5"/>
  <c r="Q191" i="5" s="1"/>
  <c r="BX190" i="5"/>
  <c r="P191" i="5" s="1"/>
  <c r="U191" i="5" s="1"/>
  <c r="V191" i="5" s="1"/>
  <c r="W191" i="5" s="1"/>
  <c r="CB190" i="5"/>
  <c r="T191" i="5" s="1"/>
  <c r="BV190" i="5"/>
  <c r="K191" i="5" s="1"/>
  <c r="BS190" i="5"/>
  <c r="H191" i="5" s="1"/>
  <c r="BW190" i="5"/>
  <c r="L191" i="5" s="1"/>
  <c r="BT190" i="5"/>
  <c r="I191" i="5" s="1"/>
  <c r="BU190" i="5"/>
  <c r="J191" i="5" s="1"/>
  <c r="M191" i="5" l="1"/>
  <c r="N191" i="5" s="1"/>
  <c r="AH191" i="5" l="1"/>
  <c r="AI191" i="5" s="1"/>
  <c r="AJ191" i="5" s="1"/>
  <c r="AN191" i="5"/>
  <c r="AO191" i="5" s="1"/>
  <c r="AP191" i="5" s="1"/>
  <c r="AB191" i="5"/>
  <c r="AC191" i="5" s="1"/>
  <c r="O191" i="5"/>
  <c r="AD191" i="5" l="1"/>
  <c r="AV191" i="5"/>
  <c r="AW191" i="5" s="1"/>
  <c r="BA191" i="5" l="1"/>
  <c r="AZ191" i="5"/>
  <c r="AX191" i="5"/>
  <c r="BC191" i="5"/>
  <c r="AU192" i="5" s="1"/>
  <c r="BB191" i="5"/>
  <c r="F191" i="5"/>
  <c r="BK191" i="5" l="1"/>
  <c r="AE192" i="5" s="1"/>
  <c r="BL191" i="5"/>
  <c r="AF192" i="5" s="1"/>
  <c r="BM191" i="5"/>
  <c r="AG192" i="5" s="1"/>
  <c r="BF191" i="5"/>
  <c r="AS192" i="5"/>
  <c r="BP191" i="5"/>
  <c r="AM192" i="5" s="1"/>
  <c r="BG191" i="5"/>
  <c r="BO191" i="5"/>
  <c r="AL192" i="5" s="1"/>
  <c r="BN191" i="5"/>
  <c r="AK192" i="5" s="1"/>
  <c r="AT192" i="5"/>
  <c r="BJ191" i="5"/>
  <c r="AA192" i="5" s="1"/>
  <c r="BH191" i="5"/>
  <c r="Y192" i="5" s="1"/>
  <c r="BI191" i="5"/>
  <c r="Z192" i="5" s="1"/>
  <c r="BE191" i="5"/>
  <c r="AR192" i="5"/>
  <c r="BR191" i="5" l="1"/>
  <c r="BQ191" i="5"/>
  <c r="BY191" i="5" l="1"/>
  <c r="Q192" i="5" s="1"/>
  <c r="BX191" i="5"/>
  <c r="P192" i="5" s="1"/>
  <c r="BZ191" i="5"/>
  <c r="R192" i="5" s="1"/>
  <c r="CA191" i="5"/>
  <c r="S192" i="5" s="1"/>
  <c r="CB191" i="5"/>
  <c r="T192" i="5" s="1"/>
  <c r="BU191" i="5"/>
  <c r="J192" i="5" s="1"/>
  <c r="BT191" i="5"/>
  <c r="I192" i="5" s="1"/>
  <c r="BV191" i="5"/>
  <c r="K192" i="5" s="1"/>
  <c r="BS191" i="5"/>
  <c r="H192" i="5" s="1"/>
  <c r="BW191" i="5"/>
  <c r="L192" i="5" s="1"/>
  <c r="U192" i="5" l="1"/>
  <c r="V192" i="5" s="1"/>
  <c r="W192" i="5" s="1"/>
  <c r="M192" i="5"/>
  <c r="N192" i="5" s="1"/>
  <c r="AH192" i="5" l="1"/>
  <c r="AI192" i="5" s="1"/>
  <c r="AJ192" i="5" s="1"/>
  <c r="AN192" i="5"/>
  <c r="AO192" i="5" s="1"/>
  <c r="AP192" i="5" s="1"/>
  <c r="AB192" i="5"/>
  <c r="AC192" i="5" s="1"/>
  <c r="O192" i="5"/>
  <c r="AD192" i="5" l="1"/>
  <c r="AV192" i="5"/>
  <c r="AW192" i="5" s="1"/>
  <c r="F192" i="5" l="1"/>
  <c r="AZ192" i="5"/>
  <c r="AX192" i="5"/>
  <c r="BB192" i="5"/>
  <c r="BA192" i="5"/>
  <c r="BC192" i="5"/>
  <c r="AU193" i="5" s="1"/>
  <c r="BN192" i="5" l="1"/>
  <c r="AK193" i="5" s="1"/>
  <c r="BG192" i="5"/>
  <c r="BO192" i="5"/>
  <c r="AL193" i="5" s="1"/>
  <c r="BP192" i="5"/>
  <c r="AM193" i="5" s="1"/>
  <c r="AT193" i="5"/>
  <c r="BL192" i="5"/>
  <c r="AF193" i="5" s="1"/>
  <c r="BF192" i="5"/>
  <c r="BM192" i="5"/>
  <c r="AG193" i="5" s="1"/>
  <c r="BK192" i="5"/>
  <c r="AE193" i="5" s="1"/>
  <c r="AS193" i="5"/>
  <c r="BI192" i="5"/>
  <c r="Z193" i="5" s="1"/>
  <c r="BH192" i="5"/>
  <c r="Y193" i="5" s="1"/>
  <c r="BJ192" i="5"/>
  <c r="AA193" i="5" s="1"/>
  <c r="BE192" i="5"/>
  <c r="AR193" i="5"/>
  <c r="BQ192" i="5" l="1"/>
  <c r="BR192" i="5"/>
  <c r="BX192" i="5" l="1"/>
  <c r="P193" i="5" s="1"/>
  <c r="CB192" i="5"/>
  <c r="T193" i="5" s="1"/>
  <c r="BY192" i="5"/>
  <c r="Q193" i="5" s="1"/>
  <c r="CA192" i="5"/>
  <c r="S193" i="5" s="1"/>
  <c r="BZ192" i="5"/>
  <c r="R193" i="5" s="1"/>
  <c r="BT192" i="5"/>
  <c r="I193" i="5" s="1"/>
  <c r="BU192" i="5"/>
  <c r="J193" i="5" s="1"/>
  <c r="BS192" i="5"/>
  <c r="H193" i="5" s="1"/>
  <c r="BV192" i="5"/>
  <c r="K193" i="5" s="1"/>
  <c r="BW192" i="5"/>
  <c r="L193" i="5" s="1"/>
  <c r="U193" i="5" l="1"/>
  <c r="V193" i="5" s="1"/>
  <c r="W193" i="5" s="1"/>
  <c r="M193" i="5"/>
  <c r="N193" i="5" s="1"/>
  <c r="O193" i="5" l="1"/>
  <c r="AB193" i="5"/>
  <c r="AC193" i="5" s="1"/>
  <c r="AH193" i="5"/>
  <c r="AI193" i="5" s="1"/>
  <c r="AJ193" i="5" s="1"/>
  <c r="AN193" i="5"/>
  <c r="AO193" i="5" s="1"/>
  <c r="AP193" i="5" s="1"/>
  <c r="AD193" i="5" l="1"/>
  <c r="AV193" i="5"/>
  <c r="AW193" i="5" s="1"/>
  <c r="AZ193" i="5" l="1"/>
  <c r="BB193" i="5"/>
  <c r="BA193" i="5"/>
  <c r="AX193" i="5"/>
  <c r="BC193" i="5"/>
  <c r="AU194" i="5" s="1"/>
  <c r="F193" i="5"/>
  <c r="BG193" i="5" l="1"/>
  <c r="BO193" i="5"/>
  <c r="AL194" i="5" s="1"/>
  <c r="BN193" i="5"/>
  <c r="AK194" i="5" s="1"/>
  <c r="BP193" i="5"/>
  <c r="AM194" i="5" s="1"/>
  <c r="AT194" i="5"/>
  <c r="BI193" i="5"/>
  <c r="Z194" i="5" s="1"/>
  <c r="BE193" i="5"/>
  <c r="BH193" i="5"/>
  <c r="Y194" i="5" s="1"/>
  <c r="BJ193" i="5"/>
  <c r="AA194" i="5" s="1"/>
  <c r="AR194" i="5"/>
  <c r="BK193" i="5"/>
  <c r="AE194" i="5" s="1"/>
  <c r="BL193" i="5"/>
  <c r="AF194" i="5" s="1"/>
  <c r="BM193" i="5"/>
  <c r="AG194" i="5" s="1"/>
  <c r="BF193" i="5"/>
  <c r="AS194" i="5"/>
  <c r="BR193" i="5" l="1"/>
  <c r="BQ193" i="5"/>
  <c r="CA193" i="5" l="1"/>
  <c r="S194" i="5" s="1"/>
  <c r="BZ193" i="5"/>
  <c r="R194" i="5" s="1"/>
  <c r="BX193" i="5"/>
  <c r="P194" i="5" s="1"/>
  <c r="CB193" i="5"/>
  <c r="T194" i="5" s="1"/>
  <c r="BY193" i="5"/>
  <c r="Q194" i="5" s="1"/>
  <c r="BS193" i="5"/>
  <c r="H194" i="5" s="1"/>
  <c r="BW193" i="5"/>
  <c r="L194" i="5" s="1"/>
  <c r="BV193" i="5"/>
  <c r="K194" i="5" s="1"/>
  <c r="BT193" i="5"/>
  <c r="I194" i="5" s="1"/>
  <c r="BU193" i="5"/>
  <c r="J194" i="5" s="1"/>
  <c r="U194" i="5" l="1"/>
  <c r="V194" i="5" s="1"/>
  <c r="W194" i="5" s="1"/>
  <c r="M194" i="5"/>
  <c r="N194" i="5" s="1"/>
  <c r="AH194" i="5" l="1"/>
  <c r="AI194" i="5" s="1"/>
  <c r="AJ194" i="5" s="1"/>
  <c r="AB194" i="5"/>
  <c r="AC194" i="5" s="1"/>
  <c r="O194" i="5"/>
  <c r="AN194" i="5"/>
  <c r="AO194" i="5" s="1"/>
  <c r="AP194" i="5" s="1"/>
  <c r="AD194" i="5" l="1"/>
  <c r="AV194" i="5"/>
  <c r="AW194" i="5" s="1"/>
  <c r="BB194" i="5" l="1"/>
  <c r="AZ194" i="5"/>
  <c r="BC194" i="5"/>
  <c r="AU195" i="5" s="1"/>
  <c r="AX194" i="5"/>
  <c r="BA194" i="5"/>
  <c r="F194" i="5"/>
  <c r="BE194" i="5" l="1"/>
  <c r="BI194" i="5"/>
  <c r="Z195" i="5" s="1"/>
  <c r="BH194" i="5"/>
  <c r="Y195" i="5" s="1"/>
  <c r="BJ194" i="5"/>
  <c r="AA195" i="5" s="1"/>
  <c r="AR195" i="5"/>
  <c r="BL194" i="5"/>
  <c r="AF195" i="5" s="1"/>
  <c r="BF194" i="5"/>
  <c r="BM194" i="5"/>
  <c r="AG195" i="5" s="1"/>
  <c r="BK194" i="5"/>
  <c r="AE195" i="5" s="1"/>
  <c r="AS195" i="5"/>
  <c r="BN194" i="5"/>
  <c r="AK195" i="5" s="1"/>
  <c r="BP194" i="5"/>
  <c r="AM195" i="5" s="1"/>
  <c r="BG194" i="5"/>
  <c r="BO194" i="5"/>
  <c r="AL195" i="5" s="1"/>
  <c r="AT195" i="5"/>
  <c r="BR194" i="5" l="1"/>
  <c r="BQ194" i="5"/>
  <c r="BZ194" i="5" l="1"/>
  <c r="R195" i="5" s="1"/>
  <c r="CA194" i="5"/>
  <c r="S195" i="5" s="1"/>
  <c r="BX194" i="5"/>
  <c r="P195" i="5" s="1"/>
  <c r="CB194" i="5"/>
  <c r="T195" i="5" s="1"/>
  <c r="BY194" i="5"/>
  <c r="Q195" i="5" s="1"/>
  <c r="BV194" i="5"/>
  <c r="K195" i="5" s="1"/>
  <c r="BS194" i="5"/>
  <c r="H195" i="5" s="1"/>
  <c r="BW194" i="5"/>
  <c r="L195" i="5" s="1"/>
  <c r="BU194" i="5"/>
  <c r="J195" i="5" s="1"/>
  <c r="BT194" i="5"/>
  <c r="I195" i="5" s="1"/>
  <c r="U195" i="5" l="1"/>
  <c r="V195" i="5" s="1"/>
  <c r="W195" i="5" s="1"/>
  <c r="M195" i="5"/>
  <c r="N195" i="5" s="1"/>
  <c r="O195" i="5" l="1"/>
  <c r="AN195" i="5"/>
  <c r="AO195" i="5" s="1"/>
  <c r="AP195" i="5" s="1"/>
  <c r="AB195" i="5"/>
  <c r="AC195" i="5" s="1"/>
  <c r="AH195" i="5"/>
  <c r="AI195" i="5" s="1"/>
  <c r="AJ195" i="5" s="1"/>
  <c r="AD195" i="5" l="1"/>
  <c r="AV195" i="5"/>
  <c r="AW195" i="5" s="1"/>
  <c r="F195" i="5" l="1"/>
  <c r="BA195" i="5"/>
  <c r="BC195" i="5"/>
  <c r="AU196" i="5" s="1"/>
  <c r="AX195" i="5"/>
  <c r="BB195" i="5"/>
  <c r="AZ195" i="5"/>
  <c r="BH195" i="5" l="1"/>
  <c r="Y196" i="5" s="1"/>
  <c r="BE195" i="5"/>
  <c r="BI195" i="5"/>
  <c r="Z196" i="5" s="1"/>
  <c r="BJ195" i="5"/>
  <c r="AA196" i="5" s="1"/>
  <c r="AR196" i="5"/>
  <c r="BP195" i="5"/>
  <c r="AM196" i="5" s="1"/>
  <c r="BO195" i="5"/>
  <c r="AL196" i="5" s="1"/>
  <c r="BG195" i="5"/>
  <c r="BN195" i="5"/>
  <c r="AK196" i="5" s="1"/>
  <c r="AT196" i="5"/>
  <c r="BL195" i="5"/>
  <c r="AF196" i="5" s="1"/>
  <c r="BK195" i="5"/>
  <c r="AE196" i="5" s="1"/>
  <c r="BM195" i="5"/>
  <c r="AG196" i="5" s="1"/>
  <c r="BF195" i="5"/>
  <c r="AS196" i="5"/>
  <c r="BR195" i="5" l="1"/>
  <c r="BQ195" i="5"/>
  <c r="BY195" i="5" l="1"/>
  <c r="Q196" i="5" s="1"/>
  <c r="CB195" i="5"/>
  <c r="T196" i="5" s="1"/>
  <c r="BZ195" i="5"/>
  <c r="R196" i="5" s="1"/>
  <c r="BX195" i="5"/>
  <c r="P196" i="5" s="1"/>
  <c r="U196" i="5" s="1"/>
  <c r="V196" i="5" s="1"/>
  <c r="W196" i="5" s="1"/>
  <c r="CA195" i="5"/>
  <c r="S196" i="5" s="1"/>
  <c r="BU195" i="5"/>
  <c r="J196" i="5" s="1"/>
  <c r="BV195" i="5"/>
  <c r="K196" i="5" s="1"/>
  <c r="BS195" i="5"/>
  <c r="H196" i="5" s="1"/>
  <c r="BW195" i="5"/>
  <c r="L196" i="5" s="1"/>
  <c r="BT195" i="5"/>
  <c r="I196" i="5" s="1"/>
  <c r="M196" i="5" l="1"/>
  <c r="N196" i="5" s="1"/>
  <c r="AN196" i="5" l="1"/>
  <c r="AO196" i="5" s="1"/>
  <c r="AP196" i="5" s="1"/>
  <c r="AB196" i="5"/>
  <c r="AC196" i="5" s="1"/>
  <c r="AH196" i="5"/>
  <c r="AI196" i="5" s="1"/>
  <c r="AJ196" i="5" s="1"/>
  <c r="O196" i="5"/>
  <c r="AD196" i="5" l="1"/>
  <c r="AV196" i="5"/>
  <c r="AW196" i="5" s="1"/>
  <c r="BA196" i="5" l="1"/>
  <c r="BB196" i="5"/>
  <c r="AX196" i="5"/>
  <c r="F196" i="5"/>
  <c r="AZ196" i="5"/>
  <c r="BC196" i="5"/>
  <c r="AU197" i="5" s="1"/>
  <c r="BO196" i="5" l="1"/>
  <c r="AL197" i="5" s="1"/>
  <c r="BG196" i="5"/>
  <c r="BN196" i="5"/>
  <c r="AK197" i="5" s="1"/>
  <c r="BP196" i="5"/>
  <c r="AM197" i="5" s="1"/>
  <c r="AT197" i="5"/>
  <c r="BE196" i="5"/>
  <c r="BJ196" i="5"/>
  <c r="AA197" i="5" s="1"/>
  <c r="BH196" i="5"/>
  <c r="Y197" i="5" s="1"/>
  <c r="BI196" i="5"/>
  <c r="Z197" i="5" s="1"/>
  <c r="AR197" i="5"/>
  <c r="BM196" i="5"/>
  <c r="AG197" i="5" s="1"/>
  <c r="BF196" i="5"/>
  <c r="BL196" i="5"/>
  <c r="AF197" i="5" s="1"/>
  <c r="BK196" i="5"/>
  <c r="AE197" i="5" s="1"/>
  <c r="AS197" i="5"/>
  <c r="BR196" i="5" l="1"/>
  <c r="BQ196" i="5"/>
  <c r="BX196" i="5" l="1"/>
  <c r="P197" i="5" s="1"/>
  <c r="CB196" i="5"/>
  <c r="T197" i="5" s="1"/>
  <c r="BY196" i="5"/>
  <c r="Q197" i="5" s="1"/>
  <c r="BZ196" i="5"/>
  <c r="R197" i="5" s="1"/>
  <c r="CA196" i="5"/>
  <c r="S197" i="5" s="1"/>
  <c r="BT196" i="5"/>
  <c r="I197" i="5" s="1"/>
  <c r="BU196" i="5"/>
  <c r="J197" i="5" s="1"/>
  <c r="BS196" i="5"/>
  <c r="H197" i="5" s="1"/>
  <c r="BW196" i="5"/>
  <c r="L197" i="5" s="1"/>
  <c r="BV196" i="5"/>
  <c r="K197" i="5" s="1"/>
  <c r="U197" i="5" l="1"/>
  <c r="V197" i="5" s="1"/>
  <c r="W197" i="5" s="1"/>
  <c r="M197" i="5"/>
  <c r="N197" i="5" s="1"/>
  <c r="AN197" i="5" l="1"/>
  <c r="AO197" i="5" s="1"/>
  <c r="AP197" i="5" s="1"/>
  <c r="AB197" i="5"/>
  <c r="AC197" i="5" s="1"/>
  <c r="AH197" i="5"/>
  <c r="AI197" i="5" s="1"/>
  <c r="AJ197" i="5" s="1"/>
  <c r="O197" i="5"/>
  <c r="AD197" i="5" l="1"/>
  <c r="AV197" i="5"/>
  <c r="AW197" i="5" s="1"/>
  <c r="AZ197" i="5" l="1"/>
  <c r="AX197" i="5"/>
  <c r="BA197" i="5"/>
  <c r="BB197" i="5"/>
  <c r="F197" i="5"/>
  <c r="BC197" i="5"/>
  <c r="AU198" i="5" s="1"/>
  <c r="BO197" i="5" l="1"/>
  <c r="AL198" i="5" s="1"/>
  <c r="BG197" i="5"/>
  <c r="BN197" i="5"/>
  <c r="AK198" i="5" s="1"/>
  <c r="BP197" i="5"/>
  <c r="AM198" i="5" s="1"/>
  <c r="AT198" i="5"/>
  <c r="BH197" i="5"/>
  <c r="Y198" i="5" s="1"/>
  <c r="BE197" i="5"/>
  <c r="BI197" i="5"/>
  <c r="Z198" i="5" s="1"/>
  <c r="BJ197" i="5"/>
  <c r="AA198" i="5" s="1"/>
  <c r="AR198" i="5"/>
  <c r="BM197" i="5"/>
  <c r="AG198" i="5" s="1"/>
  <c r="BF197" i="5"/>
  <c r="BL197" i="5"/>
  <c r="AF198" i="5" s="1"/>
  <c r="BK197" i="5"/>
  <c r="AE198" i="5" s="1"/>
  <c r="AS198" i="5"/>
  <c r="BQ197" i="5" l="1"/>
  <c r="BR197" i="5"/>
  <c r="CA197" i="5" l="1"/>
  <c r="S198" i="5" s="1"/>
  <c r="BX197" i="5"/>
  <c r="P198" i="5" s="1"/>
  <c r="CB197" i="5"/>
  <c r="T198" i="5" s="1"/>
  <c r="BZ197" i="5"/>
  <c r="R198" i="5" s="1"/>
  <c r="BY197" i="5"/>
  <c r="Q198" i="5" s="1"/>
  <c r="BS197" i="5"/>
  <c r="H198" i="5" s="1"/>
  <c r="BW197" i="5"/>
  <c r="L198" i="5" s="1"/>
  <c r="BT197" i="5"/>
  <c r="I198" i="5" s="1"/>
  <c r="BU197" i="5"/>
  <c r="J198" i="5" s="1"/>
  <c r="BV197" i="5"/>
  <c r="K198" i="5" s="1"/>
  <c r="U198" i="5" l="1"/>
  <c r="V198" i="5" s="1"/>
  <c r="W198" i="5" s="1"/>
  <c r="M198" i="5"/>
  <c r="N198" i="5" s="1"/>
  <c r="AN198" i="5" l="1"/>
  <c r="AO198" i="5" s="1"/>
  <c r="AP198" i="5" s="1"/>
  <c r="AH198" i="5"/>
  <c r="AI198" i="5" s="1"/>
  <c r="AJ198" i="5" s="1"/>
  <c r="O198" i="5"/>
  <c r="AB198" i="5"/>
  <c r="AC198" i="5" s="1"/>
  <c r="AD198" i="5" l="1"/>
  <c r="AV198" i="5"/>
  <c r="AW198" i="5" s="1"/>
  <c r="BB198" i="5" l="1"/>
  <c r="AX198" i="5"/>
  <c r="BA198" i="5"/>
  <c r="BC198" i="5"/>
  <c r="AU199" i="5" s="1"/>
  <c r="F198" i="5"/>
  <c r="AZ198" i="5"/>
  <c r="BO198" i="5" l="1"/>
  <c r="AL199" i="5" s="1"/>
  <c r="BG198" i="5"/>
  <c r="BN198" i="5"/>
  <c r="AK199" i="5" s="1"/>
  <c r="BP198" i="5"/>
  <c r="AM199" i="5" s="1"/>
  <c r="AT199" i="5"/>
  <c r="BJ198" i="5"/>
  <c r="AA199" i="5" s="1"/>
  <c r="BH198" i="5"/>
  <c r="Y199" i="5" s="1"/>
  <c r="BE198" i="5"/>
  <c r="BI198" i="5"/>
  <c r="Z199" i="5" s="1"/>
  <c r="AR199" i="5"/>
  <c r="BF198" i="5"/>
  <c r="BL198" i="5"/>
  <c r="AF199" i="5" s="1"/>
  <c r="BK198" i="5"/>
  <c r="AE199" i="5" s="1"/>
  <c r="BM198" i="5"/>
  <c r="AG199" i="5" s="1"/>
  <c r="AS199" i="5"/>
  <c r="BR198" i="5" l="1"/>
  <c r="BQ198" i="5"/>
  <c r="BZ198" i="5" l="1"/>
  <c r="R199" i="5" s="1"/>
  <c r="BY198" i="5"/>
  <c r="Q199" i="5" s="1"/>
  <c r="CA198" i="5"/>
  <c r="S199" i="5" s="1"/>
  <c r="BX198" i="5"/>
  <c r="P199" i="5" s="1"/>
  <c r="U199" i="5" s="1"/>
  <c r="V199" i="5" s="1"/>
  <c r="W199" i="5" s="1"/>
  <c r="CB198" i="5"/>
  <c r="T199" i="5" s="1"/>
  <c r="BV198" i="5"/>
  <c r="K199" i="5" s="1"/>
  <c r="BS198" i="5"/>
  <c r="H199" i="5" s="1"/>
  <c r="BU198" i="5"/>
  <c r="J199" i="5" s="1"/>
  <c r="BW198" i="5"/>
  <c r="L199" i="5" s="1"/>
  <c r="BT198" i="5"/>
  <c r="I199" i="5" s="1"/>
  <c r="M199" i="5" l="1"/>
  <c r="N199" i="5" s="1"/>
  <c r="AB199" i="5" l="1"/>
  <c r="AC199" i="5" s="1"/>
  <c r="O199" i="5"/>
  <c r="AN199" i="5"/>
  <c r="AO199" i="5" s="1"/>
  <c r="AP199" i="5" s="1"/>
  <c r="AH199" i="5"/>
  <c r="AI199" i="5" s="1"/>
  <c r="AJ199" i="5" s="1"/>
  <c r="AD199" i="5" l="1"/>
  <c r="AV199" i="5"/>
  <c r="AW199" i="5" s="1"/>
  <c r="AX199" i="5" l="1"/>
  <c r="BC199" i="5"/>
  <c r="AU200" i="5" s="1"/>
  <c r="BA199" i="5"/>
  <c r="F199" i="5"/>
  <c r="BB199" i="5"/>
  <c r="AZ199" i="5"/>
  <c r="BO199" i="5" l="1"/>
  <c r="AL200" i="5" s="1"/>
  <c r="BN199" i="5"/>
  <c r="AK200" i="5" s="1"/>
  <c r="BG199" i="5"/>
  <c r="BP199" i="5"/>
  <c r="AM200" i="5" s="1"/>
  <c r="AT200" i="5"/>
  <c r="BH199" i="5"/>
  <c r="Y200" i="5" s="1"/>
  <c r="BI199" i="5"/>
  <c r="Z200" i="5" s="1"/>
  <c r="BE199" i="5"/>
  <c r="BJ199" i="5"/>
  <c r="AA200" i="5" s="1"/>
  <c r="AR200" i="5"/>
  <c r="BL199" i="5"/>
  <c r="AF200" i="5" s="1"/>
  <c r="BM199" i="5"/>
  <c r="AG200" i="5" s="1"/>
  <c r="BF199" i="5"/>
  <c r="BK199" i="5"/>
  <c r="AE200" i="5" s="1"/>
  <c r="AS200" i="5"/>
  <c r="BQ199" i="5" l="1"/>
  <c r="BR199" i="5"/>
  <c r="BY199" i="5" l="1"/>
  <c r="Q200" i="5" s="1"/>
  <c r="BZ199" i="5"/>
  <c r="R200" i="5" s="1"/>
  <c r="BX199" i="5"/>
  <c r="P200" i="5" s="1"/>
  <c r="CA199" i="5"/>
  <c r="S200" i="5" s="1"/>
  <c r="CB199" i="5"/>
  <c r="T200" i="5" s="1"/>
  <c r="BU199" i="5"/>
  <c r="J200" i="5" s="1"/>
  <c r="BV199" i="5"/>
  <c r="K200" i="5" s="1"/>
  <c r="BT199" i="5"/>
  <c r="I200" i="5" s="1"/>
  <c r="BS199" i="5"/>
  <c r="H200" i="5" s="1"/>
  <c r="BW199" i="5"/>
  <c r="L200" i="5" s="1"/>
  <c r="U200" i="5" l="1"/>
  <c r="V200" i="5" s="1"/>
  <c r="W200" i="5" s="1"/>
  <c r="M200" i="5"/>
  <c r="N200" i="5" s="1"/>
  <c r="AH200" i="5" l="1"/>
  <c r="AI200" i="5" s="1"/>
  <c r="AJ200" i="5" s="1"/>
  <c r="O200" i="5"/>
  <c r="AN200" i="5"/>
  <c r="AO200" i="5" s="1"/>
  <c r="AP200" i="5" s="1"/>
  <c r="AB200" i="5"/>
  <c r="AC200" i="5" s="1"/>
  <c r="AD200" i="5" l="1"/>
  <c r="AV200" i="5"/>
  <c r="AW200" i="5" s="1"/>
  <c r="BA200" i="5" l="1"/>
  <c r="BC200" i="5"/>
  <c r="AU201" i="5" s="1"/>
  <c r="AX200" i="5"/>
  <c r="BB200" i="5"/>
  <c r="F200" i="5"/>
  <c r="AZ200" i="5"/>
  <c r="BP200" i="5" l="1"/>
  <c r="AM201" i="5" s="1"/>
  <c r="BN200" i="5"/>
  <c r="AK201" i="5" s="1"/>
  <c r="BG200" i="5"/>
  <c r="BO200" i="5"/>
  <c r="AL201" i="5" s="1"/>
  <c r="AT201" i="5"/>
  <c r="BL200" i="5"/>
  <c r="AF201" i="5" s="1"/>
  <c r="BK200" i="5"/>
  <c r="AE201" i="5" s="1"/>
  <c r="BM200" i="5"/>
  <c r="AG201" i="5" s="1"/>
  <c r="BF200" i="5"/>
  <c r="AS201" i="5"/>
  <c r="BI200" i="5"/>
  <c r="Z201" i="5" s="1"/>
  <c r="BJ200" i="5"/>
  <c r="AA201" i="5" s="1"/>
  <c r="BH200" i="5"/>
  <c r="Y201" i="5" s="1"/>
  <c r="BE200" i="5"/>
  <c r="AR201" i="5"/>
  <c r="BR200" i="5" l="1"/>
  <c r="BQ200" i="5"/>
  <c r="BX200" i="5" l="1"/>
  <c r="P201" i="5" s="1"/>
  <c r="CB200" i="5"/>
  <c r="T201" i="5" s="1"/>
  <c r="CA200" i="5"/>
  <c r="S201" i="5" s="1"/>
  <c r="BY200" i="5"/>
  <c r="Q201" i="5" s="1"/>
  <c r="BZ200" i="5"/>
  <c r="R201" i="5" s="1"/>
  <c r="BT200" i="5"/>
  <c r="I201" i="5" s="1"/>
  <c r="BU200" i="5"/>
  <c r="J201" i="5" s="1"/>
  <c r="BS200" i="5"/>
  <c r="H201" i="5" s="1"/>
  <c r="BV200" i="5"/>
  <c r="K201" i="5" s="1"/>
  <c r="BW200" i="5"/>
  <c r="L201" i="5" s="1"/>
  <c r="U201" i="5" l="1"/>
  <c r="V201" i="5" s="1"/>
  <c r="W201" i="5" s="1"/>
  <c r="M201" i="5"/>
  <c r="N201" i="5" s="1"/>
  <c r="O201" i="5" l="1"/>
  <c r="AB201" i="5"/>
  <c r="AC201" i="5" s="1"/>
  <c r="AN201" i="5"/>
  <c r="AO201" i="5" s="1"/>
  <c r="AP201" i="5" s="1"/>
  <c r="AH201" i="5"/>
  <c r="AI201" i="5" s="1"/>
  <c r="AJ201" i="5" s="1"/>
  <c r="AD201" i="5" l="1"/>
  <c r="AV201" i="5"/>
  <c r="AW201" i="5" s="1"/>
  <c r="AZ201" i="5" l="1"/>
  <c r="F201" i="5"/>
  <c r="AX201" i="5"/>
  <c r="BB201" i="5"/>
  <c r="BA201" i="5"/>
  <c r="BC201" i="5"/>
  <c r="AU202" i="5" s="1"/>
  <c r="BP201" i="5" l="1"/>
  <c r="AM202" i="5" s="1"/>
  <c r="BG201" i="5"/>
  <c r="BO201" i="5"/>
  <c r="AL202" i="5" s="1"/>
  <c r="BN201" i="5"/>
  <c r="AK202" i="5" s="1"/>
  <c r="AT202" i="5"/>
  <c r="BJ201" i="5"/>
  <c r="AA202" i="5" s="1"/>
  <c r="BE201" i="5"/>
  <c r="BI201" i="5"/>
  <c r="Z202" i="5" s="1"/>
  <c r="BH201" i="5"/>
  <c r="Y202" i="5" s="1"/>
  <c r="AR202" i="5"/>
  <c r="BM201" i="5"/>
  <c r="AG202" i="5" s="1"/>
  <c r="BF201" i="5"/>
  <c r="BK201" i="5"/>
  <c r="AE202" i="5" s="1"/>
  <c r="BL201" i="5"/>
  <c r="AF202" i="5" s="1"/>
  <c r="AS202" i="5"/>
  <c r="BQ201" i="5" l="1"/>
  <c r="BR201" i="5"/>
  <c r="CA201" i="5" l="1"/>
  <c r="S202" i="5" s="1"/>
  <c r="BX201" i="5"/>
  <c r="P202" i="5" s="1"/>
  <c r="CB201" i="5"/>
  <c r="T202" i="5" s="1"/>
  <c r="BZ201" i="5"/>
  <c r="R202" i="5" s="1"/>
  <c r="BY201" i="5"/>
  <c r="Q202" i="5" s="1"/>
  <c r="BS201" i="5"/>
  <c r="H202" i="5" s="1"/>
  <c r="BW201" i="5"/>
  <c r="L202" i="5" s="1"/>
  <c r="BV201" i="5"/>
  <c r="K202" i="5" s="1"/>
  <c r="BT201" i="5"/>
  <c r="I202" i="5" s="1"/>
  <c r="BU201" i="5"/>
  <c r="J202" i="5" s="1"/>
  <c r="U202" i="5" l="1"/>
  <c r="V202" i="5" s="1"/>
  <c r="W202" i="5" s="1"/>
  <c r="M202" i="5"/>
  <c r="N202" i="5" s="1"/>
  <c r="AN202" i="5" l="1"/>
  <c r="AO202" i="5" s="1"/>
  <c r="AP202" i="5" s="1"/>
  <c r="AH202" i="5"/>
  <c r="AI202" i="5" s="1"/>
  <c r="AJ202" i="5" s="1"/>
  <c r="AB202" i="5"/>
  <c r="AC202" i="5" s="1"/>
  <c r="O202" i="5"/>
  <c r="AD202" i="5" l="1"/>
  <c r="AV202" i="5"/>
  <c r="AW202" i="5" s="1"/>
  <c r="AZ202" i="5" l="1"/>
  <c r="BB202" i="5"/>
  <c r="F202" i="5"/>
  <c r="BC202" i="5"/>
  <c r="AU203" i="5" s="1"/>
  <c r="BA202" i="5"/>
  <c r="AX202" i="5"/>
  <c r="BG202" i="5" l="1"/>
  <c r="BO202" i="5"/>
  <c r="AL203" i="5" s="1"/>
  <c r="BN202" i="5"/>
  <c r="AK203" i="5" s="1"/>
  <c r="BP202" i="5"/>
  <c r="AM203" i="5" s="1"/>
  <c r="AT203" i="5"/>
  <c r="BF202" i="5"/>
  <c r="BL202" i="5"/>
  <c r="AF203" i="5" s="1"/>
  <c r="BK202" i="5"/>
  <c r="AE203" i="5" s="1"/>
  <c r="BM202" i="5"/>
  <c r="AG203" i="5" s="1"/>
  <c r="AS203" i="5"/>
  <c r="BH202" i="5"/>
  <c r="Y203" i="5" s="1"/>
  <c r="BE202" i="5"/>
  <c r="BJ202" i="5"/>
  <c r="AA203" i="5" s="1"/>
  <c r="BI202" i="5"/>
  <c r="Z203" i="5" s="1"/>
  <c r="AR203" i="5"/>
  <c r="BR202" i="5" l="1"/>
  <c r="BQ202" i="5"/>
  <c r="BZ202" i="5" l="1"/>
  <c r="R203" i="5" s="1"/>
  <c r="CA202" i="5"/>
  <c r="S203" i="5" s="1"/>
  <c r="BX202" i="5"/>
  <c r="P203" i="5" s="1"/>
  <c r="CB202" i="5"/>
  <c r="T203" i="5" s="1"/>
  <c r="BY202" i="5"/>
  <c r="Q203" i="5" s="1"/>
  <c r="BV202" i="5"/>
  <c r="K203" i="5" s="1"/>
  <c r="BS202" i="5"/>
  <c r="H203" i="5" s="1"/>
  <c r="BW202" i="5"/>
  <c r="L203" i="5" s="1"/>
  <c r="BT202" i="5"/>
  <c r="I203" i="5" s="1"/>
  <c r="BU202" i="5"/>
  <c r="J203" i="5" s="1"/>
  <c r="U203" i="5" l="1"/>
  <c r="V203" i="5" s="1"/>
  <c r="W203" i="5" s="1"/>
  <c r="M203" i="5"/>
  <c r="N203" i="5" s="1"/>
  <c r="AN203" i="5" l="1"/>
  <c r="AO203" i="5" s="1"/>
  <c r="AP203" i="5" s="1"/>
  <c r="O203" i="5"/>
  <c r="AB203" i="5"/>
  <c r="AC203" i="5" s="1"/>
  <c r="AH203" i="5"/>
  <c r="AI203" i="5" s="1"/>
  <c r="AJ203" i="5" s="1"/>
  <c r="AD203" i="5" l="1"/>
  <c r="AV203" i="5"/>
  <c r="AW203" i="5" s="1"/>
  <c r="BA203" i="5" l="1"/>
  <c r="AX203" i="5"/>
  <c r="BC203" i="5"/>
  <c r="AZ203" i="5"/>
  <c r="BB203" i="5"/>
  <c r="F203" i="5"/>
  <c r="BG203" i="5" l="1"/>
  <c r="BO203" i="5"/>
  <c r="BP203" i="5"/>
  <c r="BN203" i="5"/>
  <c r="BE203" i="5"/>
  <c r="BJ203" i="5"/>
  <c r="BI203" i="5"/>
  <c r="BH203" i="5"/>
  <c r="BF203" i="5"/>
  <c r="BM203" i="5"/>
  <c r="BK203" i="5"/>
  <c r="BL203" i="5"/>
  <c r="BQ203" i="5" l="1"/>
  <c r="BR203" i="5"/>
  <c r="BY203" i="5" l="1"/>
  <c r="BX203" i="5"/>
  <c r="BZ203" i="5"/>
  <c r="CB203" i="5"/>
  <c r="CA203" i="5"/>
  <c r="BU203" i="5"/>
  <c r="BV203" i="5"/>
  <c r="BT203" i="5"/>
  <c r="BS203" i="5"/>
  <c r="BW203" i="5"/>
</calcChain>
</file>

<file path=xl/sharedStrings.xml><?xml version="1.0" encoding="utf-8"?>
<sst xmlns="http://schemas.openxmlformats.org/spreadsheetml/2006/main" count="100" uniqueCount="93">
  <si>
    <t>x1</t>
  </si>
  <si>
    <t>x2</t>
  </si>
  <si>
    <t>x3</t>
  </si>
  <si>
    <t>x4</t>
  </si>
  <si>
    <t>class</t>
  </si>
  <si>
    <t>q1,1</t>
  </si>
  <si>
    <t>q1,2</t>
  </si>
  <si>
    <t>q1,3</t>
  </si>
  <si>
    <t>q1,4</t>
  </si>
  <si>
    <t>q2,1</t>
  </si>
  <si>
    <t>q2,2</t>
  </si>
  <si>
    <t>q2,3</t>
  </si>
  <si>
    <t>q2,4</t>
  </si>
  <si>
    <t>pred</t>
  </si>
  <si>
    <t>INPUT LAYER</t>
  </si>
  <si>
    <t>error_A1</t>
  </si>
  <si>
    <t>Sigmoid_A1</t>
  </si>
  <si>
    <t>h_A1</t>
  </si>
  <si>
    <t>Neuron A1</t>
  </si>
  <si>
    <t>h_A2</t>
  </si>
  <si>
    <t>Sigmoid_A2</t>
  </si>
  <si>
    <t>error_A2</t>
  </si>
  <si>
    <t>Neuron A2</t>
  </si>
  <si>
    <t>HIDDEN LAYER 1</t>
  </si>
  <si>
    <t>Learning</t>
  </si>
  <si>
    <t>Bias1</t>
  </si>
  <si>
    <t>Bias2</t>
  </si>
  <si>
    <t>HIDDEN LAYER 2</t>
  </si>
  <si>
    <t>Neuron B1</t>
  </si>
  <si>
    <t>h_B1</t>
  </si>
  <si>
    <t>Sigmoid_B1</t>
  </si>
  <si>
    <t>error_B2</t>
  </si>
  <si>
    <t>error_B1</t>
  </si>
  <si>
    <t>h_B2</t>
  </si>
  <si>
    <t>Sigmoid_B2</t>
  </si>
  <si>
    <t>Bias3</t>
  </si>
  <si>
    <t>h_B3</t>
  </si>
  <si>
    <t>Sigmoid_B3</t>
  </si>
  <si>
    <t>error_B3</t>
  </si>
  <si>
    <t>Neuron B2</t>
  </si>
  <si>
    <t>Neuron B3</t>
  </si>
  <si>
    <t>z1</t>
  </si>
  <si>
    <t>z2</t>
  </si>
  <si>
    <t>z3</t>
  </si>
  <si>
    <t>bias</t>
  </si>
  <si>
    <t>h</t>
  </si>
  <si>
    <t>sigmoid</t>
  </si>
  <si>
    <t>ERROR</t>
  </si>
  <si>
    <t>Y</t>
  </si>
  <si>
    <t>N=1</t>
  </si>
  <si>
    <t>N=2</t>
  </si>
  <si>
    <t>N=3</t>
  </si>
  <si>
    <t>N=10</t>
  </si>
  <si>
    <t>N=9</t>
  </si>
  <si>
    <t>N=8</t>
  </si>
  <si>
    <t>N=7</t>
  </si>
  <si>
    <t>N=6</t>
  </si>
  <si>
    <t>N=5</t>
  </si>
  <si>
    <t>N=4</t>
  </si>
  <si>
    <t>OUTPUT LAYER</t>
  </si>
  <si>
    <t>a1,1</t>
  </si>
  <si>
    <t>a1,2</t>
  </si>
  <si>
    <t>a2,1</t>
  </si>
  <si>
    <t>a2,2</t>
  </si>
  <si>
    <t>a3,1</t>
  </si>
  <si>
    <t>a3,2</t>
  </si>
  <si>
    <t>B1</t>
  </si>
  <si>
    <t>B2</t>
  </si>
  <si>
    <t>B3</t>
  </si>
  <si>
    <t>A1</t>
  </si>
  <si>
    <t>A2</t>
  </si>
  <si>
    <t>delta_z1</t>
  </si>
  <si>
    <t>delta_z2</t>
  </si>
  <si>
    <t>delta_z3</t>
  </si>
  <si>
    <t>delta_a1,1</t>
  </si>
  <si>
    <t>delta_a1,2</t>
  </si>
  <si>
    <t>delta_biasB1</t>
  </si>
  <si>
    <t>delta_a2,1</t>
  </si>
  <si>
    <t>delta_a2,2</t>
  </si>
  <si>
    <t>delta_biasB2</t>
  </si>
  <si>
    <t>delta_a3,1</t>
  </si>
  <si>
    <t>delta_a3,2</t>
  </si>
  <si>
    <t>delta_biasB3</t>
  </si>
  <si>
    <t>delta_q1,1</t>
  </si>
  <si>
    <t>delta_q1,2</t>
  </si>
  <si>
    <t>delta_q1,3</t>
  </si>
  <si>
    <t>delta_q1,4</t>
  </si>
  <si>
    <t>delta_biasA1</t>
  </si>
  <si>
    <t>delta_q2,1</t>
  </si>
  <si>
    <t>delta_q2,2</t>
  </si>
  <si>
    <t>delta_q2,3</t>
  </si>
  <si>
    <t>delta_q2,4</t>
  </si>
  <si>
    <t>delta_BiasA2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</si>
</sst>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color theme="1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0" borderId="0" xfId="0" applyBorder="1"/>
    <xf numFmtId="0" fontId="0" fillId="6" borderId="0" xfId="0" applyFill="1" applyBorder="1"/>
    <xf numFmtId="0" fontId="0" fillId="0" borderId="2" xfId="0" applyBorder="1"/>
    <xf numFmtId="0" fontId="0" fillId="6" borderId="2" xfId="0" applyFill="1" applyBorder="1"/>
    <xf numFmtId="0" fontId="0" fillId="3" borderId="0" xfId="0" applyFill="1" applyBorder="1"/>
    <xf numFmtId="0" fontId="0" fillId="3" borderId="2" xfId="0" applyFill="1" applyBorder="1"/>
    <xf numFmtId="0" fontId="0" fillId="5" borderId="0" xfId="0" applyFill="1" applyBorder="1"/>
    <xf numFmtId="0" fontId="0" fillId="4" borderId="0" xfId="0" applyFill="1" applyBorder="1"/>
    <xf numFmtId="0" fontId="0" fillId="5" borderId="2" xfId="0" applyFill="1" applyBorder="1"/>
    <xf numFmtId="0" fontId="0" fillId="4" borderId="2" xfId="0" applyFill="1" applyBorder="1"/>
    <xf numFmtId="0" fontId="0" fillId="6" borderId="4" xfId="0" applyFill="1" applyBorder="1"/>
    <xf numFmtId="0" fontId="0" fillId="10" borderId="4" xfId="0" applyFill="1" applyBorder="1"/>
    <xf numFmtId="0" fontId="0" fillId="7" borderId="4" xfId="0" applyFill="1" applyBorder="1"/>
    <xf numFmtId="0" fontId="0" fillId="9" borderId="4" xfId="0" applyFill="1" applyBorder="1"/>
    <xf numFmtId="164" fontId="3" fillId="0" borderId="7" xfId="0" applyNumberFormat="1" applyFont="1" applyFill="1" applyBorder="1" applyAlignment="1">
      <alignment vertical="center"/>
    </xf>
    <xf numFmtId="164" fontId="0" fillId="0" borderId="7" xfId="0" applyNumberFormat="1" applyFill="1" applyBorder="1"/>
    <xf numFmtId="1" fontId="0" fillId="0" borderId="7" xfId="0" applyNumberFormat="1" applyFill="1" applyBorder="1" applyAlignment="1">
      <alignment horizontal="center"/>
    </xf>
    <xf numFmtId="164" fontId="3" fillId="0" borderId="0" xfId="0" applyNumberFormat="1" applyFont="1" applyFill="1" applyBorder="1" applyAlignment="1">
      <alignment vertical="center"/>
    </xf>
    <xf numFmtId="164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vertical="center"/>
    </xf>
    <xf numFmtId="164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0" fontId="2" fillId="11" borderId="4" xfId="0" applyFont="1" applyFill="1" applyBorder="1"/>
    <xf numFmtId="0" fontId="2" fillId="12" borderId="4" xfId="0" applyFont="1" applyFill="1" applyBorder="1"/>
    <xf numFmtId="0" fontId="2" fillId="13" borderId="4" xfId="0" applyFont="1" applyFill="1" applyBorder="1"/>
    <xf numFmtId="0" fontId="0" fillId="8" borderId="0" xfId="0" applyFill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5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1</xdr:col>
      <xdr:colOff>590550</xdr:colOff>
      <xdr:row>2</xdr:row>
      <xdr:rowOff>133350</xdr:rowOff>
    </xdr:to>
    <xdr:sp macro="" textlink="">
      <xdr:nvSpPr>
        <xdr:cNvPr id="2" name="Oval 1"/>
        <xdr:cNvSpPr/>
      </xdr:nvSpPr>
      <xdr:spPr>
        <a:xfrm>
          <a:off x="638175" y="9525"/>
          <a:ext cx="561975" cy="504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x1</a:t>
          </a:r>
        </a:p>
      </xdr:txBody>
    </xdr:sp>
    <xdr:clientData/>
  </xdr:twoCellAnchor>
  <xdr:twoCellAnchor>
    <xdr:from>
      <xdr:col>1</xdr:col>
      <xdr:colOff>0</xdr:colOff>
      <xdr:row>5</xdr:row>
      <xdr:rowOff>28575</xdr:rowOff>
    </xdr:from>
    <xdr:to>
      <xdr:col>1</xdr:col>
      <xdr:colOff>561975</xdr:colOff>
      <xdr:row>7</xdr:row>
      <xdr:rowOff>152400</xdr:rowOff>
    </xdr:to>
    <xdr:sp macro="" textlink="">
      <xdr:nvSpPr>
        <xdr:cNvPr id="3" name="Oval 2"/>
        <xdr:cNvSpPr/>
      </xdr:nvSpPr>
      <xdr:spPr>
        <a:xfrm>
          <a:off x="609600" y="981075"/>
          <a:ext cx="561975" cy="504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x2</a:t>
          </a:r>
        </a:p>
      </xdr:txBody>
    </xdr:sp>
    <xdr:clientData/>
  </xdr:twoCellAnchor>
  <xdr:twoCellAnchor>
    <xdr:from>
      <xdr:col>1</xdr:col>
      <xdr:colOff>0</xdr:colOff>
      <xdr:row>10</xdr:row>
      <xdr:rowOff>47625</xdr:rowOff>
    </xdr:from>
    <xdr:to>
      <xdr:col>1</xdr:col>
      <xdr:colOff>561975</xdr:colOff>
      <xdr:row>12</xdr:row>
      <xdr:rowOff>171450</xdr:rowOff>
    </xdr:to>
    <xdr:sp macro="" textlink="">
      <xdr:nvSpPr>
        <xdr:cNvPr id="4" name="Oval 3"/>
        <xdr:cNvSpPr/>
      </xdr:nvSpPr>
      <xdr:spPr>
        <a:xfrm>
          <a:off x="609600" y="1952625"/>
          <a:ext cx="561975" cy="504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x3</a:t>
          </a:r>
        </a:p>
      </xdr:txBody>
    </xdr:sp>
    <xdr:clientData/>
  </xdr:twoCellAnchor>
  <xdr:twoCellAnchor>
    <xdr:from>
      <xdr:col>1</xdr:col>
      <xdr:colOff>38100</xdr:colOff>
      <xdr:row>15</xdr:row>
      <xdr:rowOff>38100</xdr:rowOff>
    </xdr:from>
    <xdr:to>
      <xdr:col>1</xdr:col>
      <xdr:colOff>600075</xdr:colOff>
      <xdr:row>17</xdr:row>
      <xdr:rowOff>161925</xdr:rowOff>
    </xdr:to>
    <xdr:sp macro="" textlink="">
      <xdr:nvSpPr>
        <xdr:cNvPr id="5" name="Oval 4"/>
        <xdr:cNvSpPr/>
      </xdr:nvSpPr>
      <xdr:spPr>
        <a:xfrm>
          <a:off x="647700" y="2895600"/>
          <a:ext cx="561975" cy="504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x4</a:t>
          </a:r>
        </a:p>
      </xdr:txBody>
    </xdr:sp>
    <xdr:clientData/>
  </xdr:twoCellAnchor>
  <xdr:twoCellAnchor>
    <xdr:from>
      <xdr:col>6</xdr:col>
      <xdr:colOff>66673</xdr:colOff>
      <xdr:row>5</xdr:row>
      <xdr:rowOff>57150</xdr:rowOff>
    </xdr:from>
    <xdr:to>
      <xdr:col>6</xdr:col>
      <xdr:colOff>581025</xdr:colOff>
      <xdr:row>7</xdr:row>
      <xdr:rowOff>180975</xdr:rowOff>
    </xdr:to>
    <xdr:sp macro="" textlink="">
      <xdr:nvSpPr>
        <xdr:cNvPr id="6" name="Oval 5"/>
        <xdr:cNvSpPr/>
      </xdr:nvSpPr>
      <xdr:spPr>
        <a:xfrm>
          <a:off x="3667123" y="1009650"/>
          <a:ext cx="514352" cy="50482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A1</a:t>
          </a:r>
        </a:p>
      </xdr:txBody>
    </xdr:sp>
    <xdr:clientData/>
  </xdr:twoCellAnchor>
  <xdr:twoCellAnchor>
    <xdr:from>
      <xdr:col>6</xdr:col>
      <xdr:colOff>28574</xdr:colOff>
      <xdr:row>10</xdr:row>
      <xdr:rowOff>104775</xdr:rowOff>
    </xdr:from>
    <xdr:to>
      <xdr:col>6</xdr:col>
      <xdr:colOff>609599</xdr:colOff>
      <xdr:row>13</xdr:row>
      <xdr:rowOff>38100</xdr:rowOff>
    </xdr:to>
    <xdr:sp macro="" textlink="">
      <xdr:nvSpPr>
        <xdr:cNvPr id="7" name="Oval 6"/>
        <xdr:cNvSpPr/>
      </xdr:nvSpPr>
      <xdr:spPr>
        <a:xfrm>
          <a:off x="3629024" y="2009775"/>
          <a:ext cx="581025" cy="50482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A2</a:t>
          </a:r>
        </a:p>
      </xdr:txBody>
    </xdr:sp>
    <xdr:clientData/>
  </xdr:twoCellAnchor>
  <xdr:twoCellAnchor>
    <xdr:from>
      <xdr:col>9</xdr:col>
      <xdr:colOff>28575</xdr:colOff>
      <xdr:row>8</xdr:row>
      <xdr:rowOff>38100</xdr:rowOff>
    </xdr:from>
    <xdr:to>
      <xdr:col>9</xdr:col>
      <xdr:colOff>590550</xdr:colOff>
      <xdr:row>10</xdr:row>
      <xdr:rowOff>161925</xdr:rowOff>
    </xdr:to>
    <xdr:sp macro="" textlink="">
      <xdr:nvSpPr>
        <xdr:cNvPr id="9" name="Oval 8"/>
        <xdr:cNvSpPr/>
      </xdr:nvSpPr>
      <xdr:spPr>
        <a:xfrm>
          <a:off x="5457825" y="1562100"/>
          <a:ext cx="561975" cy="50482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B2</a:t>
          </a:r>
        </a:p>
      </xdr:txBody>
    </xdr:sp>
    <xdr:clientData/>
  </xdr:twoCellAnchor>
  <xdr:twoCellAnchor>
    <xdr:from>
      <xdr:col>1</xdr:col>
      <xdr:colOff>590550</xdr:colOff>
      <xdr:row>1</xdr:row>
      <xdr:rowOff>71438</xdr:rowOff>
    </xdr:from>
    <xdr:to>
      <xdr:col>6</xdr:col>
      <xdr:colOff>66673</xdr:colOff>
      <xdr:row>6</xdr:row>
      <xdr:rowOff>119063</xdr:rowOff>
    </xdr:to>
    <xdr:cxnSp macro="">
      <xdr:nvCxnSpPr>
        <xdr:cNvPr id="11" name="Straight Connector 10"/>
        <xdr:cNvCxnSpPr>
          <a:stCxn id="2" idx="6"/>
          <a:endCxn id="6" idx="2"/>
        </xdr:cNvCxnSpPr>
      </xdr:nvCxnSpPr>
      <xdr:spPr>
        <a:xfrm>
          <a:off x="1200150" y="261938"/>
          <a:ext cx="2466973" cy="100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</xdr:row>
      <xdr:rowOff>71438</xdr:rowOff>
    </xdr:from>
    <xdr:to>
      <xdr:col>6</xdr:col>
      <xdr:colOff>28574</xdr:colOff>
      <xdr:row>11</xdr:row>
      <xdr:rowOff>166688</xdr:rowOff>
    </xdr:to>
    <xdr:cxnSp macro="">
      <xdr:nvCxnSpPr>
        <xdr:cNvPr id="13" name="Straight Connector 12"/>
        <xdr:cNvCxnSpPr>
          <a:stCxn id="2" idx="6"/>
          <a:endCxn id="7" idx="2"/>
        </xdr:cNvCxnSpPr>
      </xdr:nvCxnSpPr>
      <xdr:spPr>
        <a:xfrm>
          <a:off x="1200150" y="261938"/>
          <a:ext cx="2428874" cy="2000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6</xdr:row>
      <xdr:rowOff>90488</xdr:rowOff>
    </xdr:from>
    <xdr:to>
      <xdr:col>6</xdr:col>
      <xdr:colOff>66673</xdr:colOff>
      <xdr:row>6</xdr:row>
      <xdr:rowOff>119063</xdr:rowOff>
    </xdr:to>
    <xdr:cxnSp macro="">
      <xdr:nvCxnSpPr>
        <xdr:cNvPr id="17" name="Straight Connector 16"/>
        <xdr:cNvCxnSpPr>
          <a:stCxn id="3" idx="6"/>
          <a:endCxn id="6" idx="2"/>
        </xdr:cNvCxnSpPr>
      </xdr:nvCxnSpPr>
      <xdr:spPr>
        <a:xfrm>
          <a:off x="1171575" y="1233488"/>
          <a:ext cx="2495548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6</xdr:row>
      <xdr:rowOff>119063</xdr:rowOff>
    </xdr:from>
    <xdr:to>
      <xdr:col>6</xdr:col>
      <xdr:colOff>66673</xdr:colOff>
      <xdr:row>11</xdr:row>
      <xdr:rowOff>109538</xdr:rowOff>
    </xdr:to>
    <xdr:cxnSp macro="">
      <xdr:nvCxnSpPr>
        <xdr:cNvPr id="19" name="Straight Connector 18"/>
        <xdr:cNvCxnSpPr>
          <a:stCxn id="4" idx="6"/>
          <a:endCxn id="6" idx="2"/>
        </xdr:cNvCxnSpPr>
      </xdr:nvCxnSpPr>
      <xdr:spPr>
        <a:xfrm flipV="1">
          <a:off x="1171575" y="1262063"/>
          <a:ext cx="2495548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6</xdr:row>
      <xdr:rowOff>90488</xdr:rowOff>
    </xdr:from>
    <xdr:to>
      <xdr:col>6</xdr:col>
      <xdr:colOff>28574</xdr:colOff>
      <xdr:row>11</xdr:row>
      <xdr:rowOff>166688</xdr:rowOff>
    </xdr:to>
    <xdr:cxnSp macro="">
      <xdr:nvCxnSpPr>
        <xdr:cNvPr id="21" name="Straight Connector 20"/>
        <xdr:cNvCxnSpPr>
          <a:stCxn id="3" idx="6"/>
          <a:endCxn id="7" idx="2"/>
        </xdr:cNvCxnSpPr>
      </xdr:nvCxnSpPr>
      <xdr:spPr>
        <a:xfrm>
          <a:off x="1171575" y="1233488"/>
          <a:ext cx="2457449" cy="1028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11</xdr:row>
      <xdr:rowOff>109538</xdr:rowOff>
    </xdr:from>
    <xdr:to>
      <xdr:col>6</xdr:col>
      <xdr:colOff>28574</xdr:colOff>
      <xdr:row>11</xdr:row>
      <xdr:rowOff>166688</xdr:rowOff>
    </xdr:to>
    <xdr:cxnSp macro="">
      <xdr:nvCxnSpPr>
        <xdr:cNvPr id="25" name="Straight Connector 24"/>
        <xdr:cNvCxnSpPr>
          <a:stCxn id="4" idx="6"/>
          <a:endCxn id="7" idx="2"/>
        </xdr:cNvCxnSpPr>
      </xdr:nvCxnSpPr>
      <xdr:spPr>
        <a:xfrm>
          <a:off x="1171575" y="2205038"/>
          <a:ext cx="2457449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6</xdr:row>
      <xdr:rowOff>119063</xdr:rowOff>
    </xdr:from>
    <xdr:to>
      <xdr:col>6</xdr:col>
      <xdr:colOff>66673</xdr:colOff>
      <xdr:row>16</xdr:row>
      <xdr:rowOff>100013</xdr:rowOff>
    </xdr:to>
    <xdr:cxnSp macro="">
      <xdr:nvCxnSpPr>
        <xdr:cNvPr id="29" name="Straight Connector 28"/>
        <xdr:cNvCxnSpPr>
          <a:stCxn id="5" idx="6"/>
          <a:endCxn id="6" idx="2"/>
        </xdr:cNvCxnSpPr>
      </xdr:nvCxnSpPr>
      <xdr:spPr>
        <a:xfrm flipV="1">
          <a:off x="1209675" y="1262063"/>
          <a:ext cx="2457448" cy="1885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11</xdr:row>
      <xdr:rowOff>166688</xdr:rowOff>
    </xdr:from>
    <xdr:to>
      <xdr:col>6</xdr:col>
      <xdr:colOff>28574</xdr:colOff>
      <xdr:row>16</xdr:row>
      <xdr:rowOff>100013</xdr:rowOff>
    </xdr:to>
    <xdr:cxnSp macro="">
      <xdr:nvCxnSpPr>
        <xdr:cNvPr id="31" name="Straight Connector 30"/>
        <xdr:cNvCxnSpPr>
          <a:stCxn id="5" idx="6"/>
          <a:endCxn id="7" idx="2"/>
        </xdr:cNvCxnSpPr>
      </xdr:nvCxnSpPr>
      <xdr:spPr>
        <a:xfrm flipV="1">
          <a:off x="1209675" y="2262188"/>
          <a:ext cx="2419349" cy="885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6</xdr:row>
      <xdr:rowOff>119063</xdr:rowOff>
    </xdr:from>
    <xdr:to>
      <xdr:col>9</xdr:col>
      <xdr:colOff>28575</xdr:colOff>
      <xdr:row>9</xdr:row>
      <xdr:rowOff>100013</xdr:rowOff>
    </xdr:to>
    <xdr:cxnSp macro="">
      <xdr:nvCxnSpPr>
        <xdr:cNvPr id="35" name="Straight Connector 34"/>
        <xdr:cNvCxnSpPr>
          <a:stCxn id="6" idx="6"/>
          <a:endCxn id="9" idx="2"/>
        </xdr:cNvCxnSpPr>
      </xdr:nvCxnSpPr>
      <xdr:spPr>
        <a:xfrm>
          <a:off x="4181475" y="1262063"/>
          <a:ext cx="1276350" cy="55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609599</xdr:colOff>
      <xdr:row>9</xdr:row>
      <xdr:rowOff>100013</xdr:rowOff>
    </xdr:from>
    <xdr:to>
      <xdr:col>9</xdr:col>
      <xdr:colOff>28575</xdr:colOff>
      <xdr:row>11</xdr:row>
      <xdr:rowOff>166688</xdr:rowOff>
    </xdr:to>
    <xdr:cxnSp macro="">
      <xdr:nvCxnSpPr>
        <xdr:cNvPr id="37" name="Straight Connector 36"/>
        <xdr:cNvCxnSpPr>
          <a:stCxn id="7" idx="6"/>
          <a:endCxn id="9" idx="2"/>
        </xdr:cNvCxnSpPr>
      </xdr:nvCxnSpPr>
      <xdr:spPr>
        <a:xfrm flipV="1">
          <a:off x="4210049" y="1814513"/>
          <a:ext cx="1247776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123825</xdr:colOff>
      <xdr:row>3</xdr:row>
      <xdr:rowOff>123825</xdr:rowOff>
    </xdr:from>
    <xdr:ext cx="436979" cy="264560"/>
    <xdr:sp macro="" textlink="">
      <xdr:nvSpPr>
        <xdr:cNvPr id="230" name="TextBox 229"/>
        <xdr:cNvSpPr txBox="1"/>
      </xdr:nvSpPr>
      <xdr:spPr>
        <a:xfrm>
          <a:off x="2562225" y="695325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q1,1</a:t>
          </a:r>
        </a:p>
      </xdr:txBody>
    </xdr:sp>
    <xdr:clientData/>
  </xdr:oneCellAnchor>
  <xdr:oneCellAnchor>
    <xdr:from>
      <xdr:col>2</xdr:col>
      <xdr:colOff>323850</xdr:colOff>
      <xdr:row>3</xdr:row>
      <xdr:rowOff>85725</xdr:rowOff>
    </xdr:from>
    <xdr:ext cx="436979" cy="264560"/>
    <xdr:sp macro="" textlink="">
      <xdr:nvSpPr>
        <xdr:cNvPr id="231" name="TextBox 230"/>
        <xdr:cNvSpPr txBox="1"/>
      </xdr:nvSpPr>
      <xdr:spPr>
        <a:xfrm>
          <a:off x="1543050" y="657225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q2,1</a:t>
          </a:r>
        </a:p>
      </xdr:txBody>
    </xdr:sp>
    <xdr:clientData/>
  </xdr:oneCellAnchor>
  <xdr:oneCellAnchor>
    <xdr:from>
      <xdr:col>2</xdr:col>
      <xdr:colOff>495300</xdr:colOff>
      <xdr:row>5</xdr:row>
      <xdr:rowOff>133350</xdr:rowOff>
    </xdr:from>
    <xdr:ext cx="436979" cy="264560"/>
    <xdr:sp macro="" textlink="">
      <xdr:nvSpPr>
        <xdr:cNvPr id="232" name="TextBox 231"/>
        <xdr:cNvSpPr txBox="1"/>
      </xdr:nvSpPr>
      <xdr:spPr>
        <a:xfrm>
          <a:off x="1714500" y="1085850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q1,2</a:t>
          </a:r>
        </a:p>
      </xdr:txBody>
    </xdr:sp>
    <xdr:clientData/>
  </xdr:oneCellAnchor>
  <xdr:oneCellAnchor>
    <xdr:from>
      <xdr:col>2</xdr:col>
      <xdr:colOff>571500</xdr:colOff>
      <xdr:row>7</xdr:row>
      <xdr:rowOff>95250</xdr:rowOff>
    </xdr:from>
    <xdr:ext cx="436979" cy="264560"/>
    <xdr:sp macro="" textlink="">
      <xdr:nvSpPr>
        <xdr:cNvPr id="233" name="TextBox 232"/>
        <xdr:cNvSpPr txBox="1"/>
      </xdr:nvSpPr>
      <xdr:spPr>
        <a:xfrm>
          <a:off x="1790700" y="1428750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q2,2</a:t>
          </a:r>
        </a:p>
      </xdr:txBody>
    </xdr:sp>
    <xdr:clientData/>
  </xdr:oneCellAnchor>
  <xdr:oneCellAnchor>
    <xdr:from>
      <xdr:col>2</xdr:col>
      <xdr:colOff>361950</xdr:colOff>
      <xdr:row>9</xdr:row>
      <xdr:rowOff>61913</xdr:rowOff>
    </xdr:from>
    <xdr:ext cx="436979" cy="264560"/>
    <xdr:sp macro="" textlink="">
      <xdr:nvSpPr>
        <xdr:cNvPr id="234" name="TextBox 233"/>
        <xdr:cNvSpPr txBox="1"/>
      </xdr:nvSpPr>
      <xdr:spPr>
        <a:xfrm>
          <a:off x="1581150" y="1776413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q1,3</a:t>
          </a:r>
        </a:p>
      </xdr:txBody>
    </xdr:sp>
    <xdr:clientData/>
  </xdr:oneCellAnchor>
  <xdr:oneCellAnchor>
    <xdr:from>
      <xdr:col>2</xdr:col>
      <xdr:colOff>581025</xdr:colOff>
      <xdr:row>11</xdr:row>
      <xdr:rowOff>38100</xdr:rowOff>
    </xdr:from>
    <xdr:ext cx="436979" cy="264560"/>
    <xdr:sp macro="" textlink="">
      <xdr:nvSpPr>
        <xdr:cNvPr id="235" name="TextBox 234"/>
        <xdr:cNvSpPr txBox="1"/>
      </xdr:nvSpPr>
      <xdr:spPr>
        <a:xfrm>
          <a:off x="1800225" y="2133600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q2,3</a:t>
          </a:r>
        </a:p>
      </xdr:txBody>
    </xdr:sp>
    <xdr:clientData/>
  </xdr:oneCellAnchor>
  <xdr:oneCellAnchor>
    <xdr:from>
      <xdr:col>2</xdr:col>
      <xdr:colOff>361950</xdr:colOff>
      <xdr:row>12</xdr:row>
      <xdr:rowOff>185738</xdr:rowOff>
    </xdr:from>
    <xdr:ext cx="436979" cy="264560"/>
    <xdr:sp macro="" textlink="">
      <xdr:nvSpPr>
        <xdr:cNvPr id="237" name="TextBox 236"/>
        <xdr:cNvSpPr txBox="1"/>
      </xdr:nvSpPr>
      <xdr:spPr>
        <a:xfrm>
          <a:off x="1581150" y="2471738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q1,4</a:t>
          </a:r>
        </a:p>
      </xdr:txBody>
    </xdr:sp>
    <xdr:clientData/>
  </xdr:oneCellAnchor>
  <xdr:oneCellAnchor>
    <xdr:from>
      <xdr:col>3</xdr:col>
      <xdr:colOff>590550</xdr:colOff>
      <xdr:row>13</xdr:row>
      <xdr:rowOff>19050</xdr:rowOff>
    </xdr:from>
    <xdr:ext cx="436979" cy="264560"/>
    <xdr:sp macro="" textlink="">
      <xdr:nvSpPr>
        <xdr:cNvPr id="239" name="TextBox 238"/>
        <xdr:cNvSpPr txBox="1"/>
      </xdr:nvSpPr>
      <xdr:spPr>
        <a:xfrm>
          <a:off x="2419350" y="2495550"/>
          <a:ext cx="436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q2,4</a:t>
          </a:r>
        </a:p>
      </xdr:txBody>
    </xdr:sp>
    <xdr:clientData/>
  </xdr:oneCellAnchor>
  <xdr:oneCellAnchor>
    <xdr:from>
      <xdr:col>2</xdr:col>
      <xdr:colOff>323850</xdr:colOff>
      <xdr:row>17</xdr:row>
      <xdr:rowOff>28575</xdr:rowOff>
    </xdr:from>
    <xdr:ext cx="184731" cy="264560"/>
    <xdr:sp macro="" textlink="">
      <xdr:nvSpPr>
        <xdr:cNvPr id="240" name="TextBox 239"/>
        <xdr:cNvSpPr txBox="1"/>
      </xdr:nvSpPr>
      <xdr:spPr>
        <a:xfrm>
          <a:off x="154305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9</xdr:col>
      <xdr:colOff>57150</xdr:colOff>
      <xdr:row>2</xdr:row>
      <xdr:rowOff>0</xdr:rowOff>
    </xdr:from>
    <xdr:to>
      <xdr:col>10</xdr:col>
      <xdr:colOff>9525</xdr:colOff>
      <xdr:row>4</xdr:row>
      <xdr:rowOff>123825</xdr:rowOff>
    </xdr:to>
    <xdr:sp macro="" textlink="">
      <xdr:nvSpPr>
        <xdr:cNvPr id="245" name="Oval 244"/>
        <xdr:cNvSpPr/>
      </xdr:nvSpPr>
      <xdr:spPr>
        <a:xfrm>
          <a:off x="5486400" y="381000"/>
          <a:ext cx="561975" cy="50482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B1</a:t>
          </a:r>
        </a:p>
      </xdr:txBody>
    </xdr:sp>
    <xdr:clientData/>
  </xdr:twoCellAnchor>
  <xdr:twoCellAnchor>
    <xdr:from>
      <xdr:col>9</xdr:col>
      <xdr:colOff>66675</xdr:colOff>
      <xdr:row>14</xdr:row>
      <xdr:rowOff>57150</xdr:rowOff>
    </xdr:from>
    <xdr:to>
      <xdr:col>10</xdr:col>
      <xdr:colOff>19050</xdr:colOff>
      <xdr:row>16</xdr:row>
      <xdr:rowOff>180975</xdr:rowOff>
    </xdr:to>
    <xdr:sp macro="" textlink="">
      <xdr:nvSpPr>
        <xdr:cNvPr id="246" name="Oval 245"/>
        <xdr:cNvSpPr/>
      </xdr:nvSpPr>
      <xdr:spPr>
        <a:xfrm>
          <a:off x="5495925" y="2724150"/>
          <a:ext cx="561975" cy="50482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B3</a:t>
          </a:r>
        </a:p>
      </xdr:txBody>
    </xdr:sp>
    <xdr:clientData/>
  </xdr:twoCellAnchor>
  <xdr:twoCellAnchor>
    <xdr:from>
      <xdr:col>6</xdr:col>
      <xdr:colOff>581025</xdr:colOff>
      <xdr:row>3</xdr:row>
      <xdr:rowOff>61913</xdr:rowOff>
    </xdr:from>
    <xdr:to>
      <xdr:col>9</xdr:col>
      <xdr:colOff>57150</xdr:colOff>
      <xdr:row>6</xdr:row>
      <xdr:rowOff>119063</xdr:rowOff>
    </xdr:to>
    <xdr:cxnSp macro="">
      <xdr:nvCxnSpPr>
        <xdr:cNvPr id="248" name="Straight Connector 247"/>
        <xdr:cNvCxnSpPr>
          <a:stCxn id="6" idx="6"/>
          <a:endCxn id="245" idx="2"/>
        </xdr:cNvCxnSpPr>
      </xdr:nvCxnSpPr>
      <xdr:spPr>
        <a:xfrm flipV="1">
          <a:off x="4181475" y="633413"/>
          <a:ext cx="1304925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6</xdr:row>
      <xdr:rowOff>119063</xdr:rowOff>
    </xdr:from>
    <xdr:to>
      <xdr:col>9</xdr:col>
      <xdr:colOff>66675</xdr:colOff>
      <xdr:row>15</xdr:row>
      <xdr:rowOff>119063</xdr:rowOff>
    </xdr:to>
    <xdr:cxnSp macro="">
      <xdr:nvCxnSpPr>
        <xdr:cNvPr id="250" name="Straight Connector 249"/>
        <xdr:cNvCxnSpPr>
          <a:stCxn id="6" idx="6"/>
          <a:endCxn id="246" idx="2"/>
        </xdr:cNvCxnSpPr>
      </xdr:nvCxnSpPr>
      <xdr:spPr>
        <a:xfrm>
          <a:off x="4181475" y="1262063"/>
          <a:ext cx="1314450" cy="171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609599</xdr:colOff>
      <xdr:row>3</xdr:row>
      <xdr:rowOff>61913</xdr:rowOff>
    </xdr:from>
    <xdr:to>
      <xdr:col>9</xdr:col>
      <xdr:colOff>57150</xdr:colOff>
      <xdr:row>11</xdr:row>
      <xdr:rowOff>166688</xdr:rowOff>
    </xdr:to>
    <xdr:cxnSp macro="">
      <xdr:nvCxnSpPr>
        <xdr:cNvPr id="252" name="Straight Connector 251"/>
        <xdr:cNvCxnSpPr>
          <a:stCxn id="7" idx="6"/>
          <a:endCxn id="245" idx="2"/>
        </xdr:cNvCxnSpPr>
      </xdr:nvCxnSpPr>
      <xdr:spPr>
        <a:xfrm flipV="1">
          <a:off x="4210049" y="633413"/>
          <a:ext cx="1276351" cy="162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609599</xdr:colOff>
      <xdr:row>11</xdr:row>
      <xdr:rowOff>166688</xdr:rowOff>
    </xdr:from>
    <xdr:to>
      <xdr:col>9</xdr:col>
      <xdr:colOff>66675</xdr:colOff>
      <xdr:row>15</xdr:row>
      <xdr:rowOff>119063</xdr:rowOff>
    </xdr:to>
    <xdr:cxnSp macro="">
      <xdr:nvCxnSpPr>
        <xdr:cNvPr id="254" name="Straight Connector 253"/>
        <xdr:cNvCxnSpPr>
          <a:stCxn id="7" idx="6"/>
          <a:endCxn id="246" idx="2"/>
        </xdr:cNvCxnSpPr>
      </xdr:nvCxnSpPr>
      <xdr:spPr>
        <a:xfrm>
          <a:off x="4210049" y="2262188"/>
          <a:ext cx="1285876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8</xdr:row>
      <xdr:rowOff>38100</xdr:rowOff>
    </xdr:from>
    <xdr:to>
      <xdr:col>13</xdr:col>
      <xdr:colOff>590550</xdr:colOff>
      <xdr:row>10</xdr:row>
      <xdr:rowOff>161925</xdr:rowOff>
    </xdr:to>
    <xdr:sp macro="" textlink="">
      <xdr:nvSpPr>
        <xdr:cNvPr id="256" name="Oval 255"/>
        <xdr:cNvSpPr/>
      </xdr:nvSpPr>
      <xdr:spPr>
        <a:xfrm>
          <a:off x="7896225" y="1562100"/>
          <a:ext cx="561975" cy="504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Y</a:t>
          </a:r>
        </a:p>
      </xdr:txBody>
    </xdr:sp>
    <xdr:clientData/>
  </xdr:twoCellAnchor>
  <xdr:twoCellAnchor>
    <xdr:from>
      <xdr:col>10</xdr:col>
      <xdr:colOff>9525</xdr:colOff>
      <xdr:row>3</xdr:row>
      <xdr:rowOff>61913</xdr:rowOff>
    </xdr:from>
    <xdr:to>
      <xdr:col>13</xdr:col>
      <xdr:colOff>28575</xdr:colOff>
      <xdr:row>9</xdr:row>
      <xdr:rowOff>100013</xdr:rowOff>
    </xdr:to>
    <xdr:cxnSp macro="">
      <xdr:nvCxnSpPr>
        <xdr:cNvPr id="258" name="Straight Connector 257"/>
        <xdr:cNvCxnSpPr>
          <a:stCxn id="245" idx="6"/>
          <a:endCxn id="256" idx="2"/>
        </xdr:cNvCxnSpPr>
      </xdr:nvCxnSpPr>
      <xdr:spPr>
        <a:xfrm>
          <a:off x="6048375" y="633413"/>
          <a:ext cx="184785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9</xdr:row>
      <xdr:rowOff>100013</xdr:rowOff>
    </xdr:from>
    <xdr:to>
      <xdr:col>13</xdr:col>
      <xdr:colOff>28575</xdr:colOff>
      <xdr:row>9</xdr:row>
      <xdr:rowOff>100013</xdr:rowOff>
    </xdr:to>
    <xdr:cxnSp macro="">
      <xdr:nvCxnSpPr>
        <xdr:cNvPr id="260" name="Straight Connector 259"/>
        <xdr:cNvCxnSpPr>
          <a:stCxn id="9" idx="6"/>
          <a:endCxn id="256" idx="2"/>
        </xdr:cNvCxnSpPr>
      </xdr:nvCxnSpPr>
      <xdr:spPr>
        <a:xfrm>
          <a:off x="6019800" y="1814513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9</xdr:row>
      <xdr:rowOff>100013</xdr:rowOff>
    </xdr:from>
    <xdr:to>
      <xdr:col>13</xdr:col>
      <xdr:colOff>28575</xdr:colOff>
      <xdr:row>15</xdr:row>
      <xdr:rowOff>119063</xdr:rowOff>
    </xdr:to>
    <xdr:cxnSp macro="">
      <xdr:nvCxnSpPr>
        <xdr:cNvPr id="262" name="Straight Connector 261"/>
        <xdr:cNvCxnSpPr>
          <a:stCxn id="246" idx="6"/>
          <a:endCxn id="256" idx="2"/>
        </xdr:cNvCxnSpPr>
      </xdr:nvCxnSpPr>
      <xdr:spPr>
        <a:xfrm flipV="1">
          <a:off x="6057900" y="1814513"/>
          <a:ext cx="1838325" cy="1162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28575</xdr:colOff>
      <xdr:row>2</xdr:row>
      <xdr:rowOff>123825</xdr:rowOff>
    </xdr:from>
    <xdr:ext cx="466725" cy="264560"/>
    <xdr:sp macro="" textlink="">
      <xdr:nvSpPr>
        <xdr:cNvPr id="263" name="TextBox 262"/>
        <xdr:cNvSpPr txBox="1"/>
      </xdr:nvSpPr>
      <xdr:spPr>
        <a:xfrm>
          <a:off x="4848225" y="504825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a1,1</a:t>
          </a:r>
        </a:p>
      </xdr:txBody>
    </xdr:sp>
    <xdr:clientData/>
  </xdr:oneCellAnchor>
  <xdr:oneCellAnchor>
    <xdr:from>
      <xdr:col>8</xdr:col>
      <xdr:colOff>180975</xdr:colOff>
      <xdr:row>4</xdr:row>
      <xdr:rowOff>123825</xdr:rowOff>
    </xdr:from>
    <xdr:ext cx="466725" cy="436786"/>
    <xdr:sp macro="" textlink="">
      <xdr:nvSpPr>
        <xdr:cNvPr id="264" name="TextBox 263"/>
        <xdr:cNvSpPr txBox="1"/>
      </xdr:nvSpPr>
      <xdr:spPr>
        <a:xfrm>
          <a:off x="5000625" y="885825"/>
          <a:ext cx="4667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a1,2</a:t>
          </a:r>
        </a:p>
        <a:p>
          <a:endParaRPr lang="id-ID" sz="1100"/>
        </a:p>
      </xdr:txBody>
    </xdr:sp>
    <xdr:clientData/>
  </xdr:oneCellAnchor>
  <xdr:oneCellAnchor>
    <xdr:from>
      <xdr:col>8</xdr:col>
      <xdr:colOff>114300</xdr:colOff>
      <xdr:row>7</xdr:row>
      <xdr:rowOff>180975</xdr:rowOff>
    </xdr:from>
    <xdr:ext cx="466725" cy="264560"/>
    <xdr:sp macro="" textlink="">
      <xdr:nvSpPr>
        <xdr:cNvPr id="265" name="TextBox 264"/>
        <xdr:cNvSpPr txBox="1"/>
      </xdr:nvSpPr>
      <xdr:spPr>
        <a:xfrm>
          <a:off x="4933950" y="1514475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a2,1</a:t>
          </a:r>
        </a:p>
      </xdr:txBody>
    </xdr:sp>
    <xdr:clientData/>
  </xdr:oneCellAnchor>
  <xdr:oneCellAnchor>
    <xdr:from>
      <xdr:col>8</xdr:col>
      <xdr:colOff>104775</xdr:colOff>
      <xdr:row>9</xdr:row>
      <xdr:rowOff>76200</xdr:rowOff>
    </xdr:from>
    <xdr:ext cx="466725" cy="264560"/>
    <xdr:sp macro="" textlink="">
      <xdr:nvSpPr>
        <xdr:cNvPr id="266" name="TextBox 265"/>
        <xdr:cNvSpPr txBox="1"/>
      </xdr:nvSpPr>
      <xdr:spPr>
        <a:xfrm>
          <a:off x="4924425" y="1790700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a2,2</a:t>
          </a:r>
        </a:p>
      </xdr:txBody>
    </xdr:sp>
    <xdr:clientData/>
  </xdr:oneCellAnchor>
  <xdr:oneCellAnchor>
    <xdr:from>
      <xdr:col>8</xdr:col>
      <xdr:colOff>295275</xdr:colOff>
      <xdr:row>13</xdr:row>
      <xdr:rowOff>28575</xdr:rowOff>
    </xdr:from>
    <xdr:ext cx="466725" cy="436786"/>
    <xdr:sp macro="" textlink="">
      <xdr:nvSpPr>
        <xdr:cNvPr id="267" name="TextBox 266"/>
        <xdr:cNvSpPr txBox="1"/>
      </xdr:nvSpPr>
      <xdr:spPr>
        <a:xfrm>
          <a:off x="5114925" y="2505075"/>
          <a:ext cx="4667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a3,1</a:t>
          </a:r>
        </a:p>
        <a:p>
          <a:endParaRPr lang="id-ID" sz="1100"/>
        </a:p>
      </xdr:txBody>
    </xdr:sp>
    <xdr:clientData/>
  </xdr:oneCellAnchor>
  <xdr:oneCellAnchor>
    <xdr:from>
      <xdr:col>8</xdr:col>
      <xdr:colOff>171450</xdr:colOff>
      <xdr:row>14</xdr:row>
      <xdr:rowOff>104775</xdr:rowOff>
    </xdr:from>
    <xdr:ext cx="466725" cy="264560"/>
    <xdr:sp macro="" textlink="">
      <xdr:nvSpPr>
        <xdr:cNvPr id="268" name="TextBox 267"/>
        <xdr:cNvSpPr txBox="1"/>
      </xdr:nvSpPr>
      <xdr:spPr>
        <a:xfrm>
          <a:off x="4991100" y="2771775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a3,2</a:t>
          </a:r>
        </a:p>
      </xdr:txBody>
    </xdr:sp>
    <xdr:clientData/>
  </xdr:oneCellAnchor>
  <xdr:oneCellAnchor>
    <xdr:from>
      <xdr:col>11</xdr:col>
      <xdr:colOff>590550</xdr:colOff>
      <xdr:row>7</xdr:row>
      <xdr:rowOff>0</xdr:rowOff>
    </xdr:from>
    <xdr:ext cx="466725" cy="264560"/>
    <xdr:sp macro="" textlink="">
      <xdr:nvSpPr>
        <xdr:cNvPr id="269" name="TextBox 268"/>
        <xdr:cNvSpPr txBox="1"/>
      </xdr:nvSpPr>
      <xdr:spPr>
        <a:xfrm>
          <a:off x="7239000" y="1333500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z1</a:t>
          </a:r>
        </a:p>
      </xdr:txBody>
    </xdr:sp>
    <xdr:clientData/>
  </xdr:oneCellAnchor>
  <xdr:oneCellAnchor>
    <xdr:from>
      <xdr:col>11</xdr:col>
      <xdr:colOff>0</xdr:colOff>
      <xdr:row>9</xdr:row>
      <xdr:rowOff>0</xdr:rowOff>
    </xdr:from>
    <xdr:ext cx="466725" cy="264560"/>
    <xdr:sp macro="" textlink="">
      <xdr:nvSpPr>
        <xdr:cNvPr id="270" name="TextBox 269"/>
        <xdr:cNvSpPr txBox="1"/>
      </xdr:nvSpPr>
      <xdr:spPr>
        <a:xfrm>
          <a:off x="6648450" y="1714500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z2</a:t>
          </a:r>
        </a:p>
      </xdr:txBody>
    </xdr:sp>
    <xdr:clientData/>
  </xdr:oneCellAnchor>
  <xdr:oneCellAnchor>
    <xdr:from>
      <xdr:col>11</xdr:col>
      <xdr:colOff>581025</xdr:colOff>
      <xdr:row>10</xdr:row>
      <xdr:rowOff>142875</xdr:rowOff>
    </xdr:from>
    <xdr:ext cx="466725" cy="264560"/>
    <xdr:sp macro="" textlink="">
      <xdr:nvSpPr>
        <xdr:cNvPr id="271" name="TextBox 270"/>
        <xdr:cNvSpPr txBox="1"/>
      </xdr:nvSpPr>
      <xdr:spPr>
        <a:xfrm>
          <a:off x="7229475" y="2047875"/>
          <a:ext cx="466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z3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2"/>
  <sheetViews>
    <sheetView workbookViewId="0">
      <selection activeCell="S14" sqref="S14"/>
    </sheetView>
  </sheetViews>
  <sheetFormatPr defaultRowHeight="15" x14ac:dyDescent="0.25"/>
  <cols>
    <col min="1" max="1" width="9.140625" customWidth="1"/>
    <col min="5" max="5" width="7.28515625" customWidth="1"/>
    <col min="6" max="6" width="10.140625" customWidth="1"/>
    <col min="7" max="14" width="9.140625" customWidth="1"/>
    <col min="20" max="20" width="9.140625" customWidth="1"/>
    <col min="21" max="21" width="8.42578125" customWidth="1"/>
    <col min="22" max="22" width="11.7109375" customWidth="1"/>
    <col min="23" max="25" width="12.5703125" customWidth="1"/>
    <col min="26" max="26" width="12.28515625" customWidth="1"/>
    <col min="27" max="27" width="11.7109375" customWidth="1"/>
    <col min="28" max="39" width="11" customWidth="1"/>
    <col min="40" max="40" width="12" customWidth="1"/>
  </cols>
  <sheetData>
    <row r="12" spans="13:13" x14ac:dyDescent="0.25">
      <c r="M1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4"/>
  <sheetViews>
    <sheetView tabSelected="1" zoomScale="70" zoomScaleNormal="70" workbookViewId="0">
      <selection activeCell="D211" sqref="D211"/>
    </sheetView>
  </sheetViews>
  <sheetFormatPr defaultRowHeight="15" x14ac:dyDescent="0.25"/>
  <cols>
    <col min="7" max="7" width="8.42578125" style="5" customWidth="1"/>
    <col min="14" max="14" width="13" style="3" customWidth="1"/>
    <col min="22" max="22" width="12.140625" style="3" customWidth="1"/>
    <col min="24" max="24" width="3.7109375" style="5" customWidth="1"/>
    <col min="29" max="29" width="9.140625" style="7"/>
    <col min="35" max="35" width="9.140625" style="7"/>
    <col min="41" max="41" width="9.140625" style="7"/>
    <col min="43" max="43" width="2.7109375" style="4" customWidth="1"/>
    <col min="49" max="49" width="9.140625" style="7"/>
    <col min="51" max="51" width="5" style="8" customWidth="1"/>
    <col min="52" max="54" width="9.140625" customWidth="1"/>
    <col min="57" max="57" width="12.28515625" customWidth="1"/>
    <col min="58" max="58" width="12" customWidth="1"/>
    <col min="59" max="59" width="12.5703125" customWidth="1"/>
    <col min="65" max="65" width="10.7109375" customWidth="1"/>
    <col min="66" max="67" width="11.140625" customWidth="1"/>
    <col min="68" max="68" width="12.28515625" customWidth="1"/>
    <col min="69" max="69" width="12.5703125" customWidth="1"/>
    <col min="71" max="71" width="9.140625" customWidth="1"/>
  </cols>
  <sheetData>
    <row r="1" spans="1:80" x14ac:dyDescent="0.25">
      <c r="A1" s="48" t="s">
        <v>14</v>
      </c>
      <c r="B1" s="48"/>
      <c r="C1" s="48"/>
      <c r="D1" s="48"/>
      <c r="E1" s="48"/>
      <c r="F1" s="48"/>
      <c r="G1" s="2" t="s">
        <v>24</v>
      </c>
      <c r="H1" s="43" t="s">
        <v>23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Y1" s="44" t="s">
        <v>27</v>
      </c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R1" s="49" t="s">
        <v>59</v>
      </c>
      <c r="AS1" s="49"/>
      <c r="AT1" s="49"/>
      <c r="AU1" s="49"/>
      <c r="AV1" s="49"/>
      <c r="AW1" s="49"/>
      <c r="AX1" s="49"/>
      <c r="AY1" s="35" t="s">
        <v>49</v>
      </c>
      <c r="AZ1" s="47" t="s">
        <v>59</v>
      </c>
      <c r="BA1" s="47"/>
      <c r="BB1" s="47"/>
      <c r="BC1" s="47"/>
      <c r="BE1" s="42"/>
      <c r="BF1" s="42"/>
      <c r="BG1" s="42"/>
      <c r="BH1" s="42" t="s">
        <v>27</v>
      </c>
      <c r="BI1" s="42"/>
      <c r="BJ1" s="42"/>
      <c r="BK1" s="42"/>
      <c r="BL1" s="42"/>
      <c r="BM1" s="42"/>
      <c r="BN1" s="42"/>
      <c r="BO1" s="42"/>
      <c r="BP1" s="42"/>
      <c r="BQ1" s="39"/>
      <c r="BR1" s="41"/>
      <c r="BS1" s="39" t="s">
        <v>23</v>
      </c>
      <c r="BT1" s="40"/>
      <c r="BU1" s="40"/>
      <c r="BV1" s="40"/>
      <c r="BW1" s="40"/>
      <c r="BX1" s="40"/>
      <c r="BY1" s="40"/>
      <c r="BZ1" s="40"/>
      <c r="CA1" s="40"/>
      <c r="CB1" s="41"/>
    </row>
    <row r="2" spans="1:80" x14ac:dyDescent="0.25">
      <c r="A2" s="48"/>
      <c r="B2" s="48"/>
      <c r="C2" s="48"/>
      <c r="D2" s="48"/>
      <c r="E2" s="48"/>
      <c r="F2" s="48"/>
      <c r="G2" s="2">
        <v>0.1</v>
      </c>
      <c r="H2" s="43" t="s">
        <v>18</v>
      </c>
      <c r="I2" s="43"/>
      <c r="J2" s="43"/>
      <c r="K2" s="43"/>
      <c r="L2" s="43"/>
      <c r="M2" s="43"/>
      <c r="N2" s="43"/>
      <c r="O2" s="43"/>
      <c r="P2" s="43" t="s">
        <v>22</v>
      </c>
      <c r="Q2" s="43"/>
      <c r="R2" s="43"/>
      <c r="S2" s="43"/>
      <c r="T2" s="43"/>
      <c r="U2" s="43"/>
      <c r="V2" s="43"/>
      <c r="W2" s="43"/>
      <c r="Y2" s="44" t="s">
        <v>28</v>
      </c>
      <c r="Z2" s="44"/>
      <c r="AA2" s="44"/>
      <c r="AB2" s="44"/>
      <c r="AC2" s="44"/>
      <c r="AD2" s="44"/>
      <c r="AE2" s="44" t="s">
        <v>39</v>
      </c>
      <c r="AF2" s="44"/>
      <c r="AG2" s="44"/>
      <c r="AH2" s="44"/>
      <c r="AI2" s="44"/>
      <c r="AJ2" s="44"/>
      <c r="AK2" s="44" t="s">
        <v>40</v>
      </c>
      <c r="AL2" s="44"/>
      <c r="AM2" s="44"/>
      <c r="AN2" s="44"/>
      <c r="AO2" s="44"/>
      <c r="AP2" s="44"/>
      <c r="AR2" s="45" t="s">
        <v>48</v>
      </c>
      <c r="AS2" s="46"/>
      <c r="AT2" s="46"/>
      <c r="AU2" s="46"/>
      <c r="AV2" s="46"/>
      <c r="AW2" s="46"/>
      <c r="AX2" s="46"/>
      <c r="AY2" s="35"/>
      <c r="AZ2" s="47" t="s">
        <v>48</v>
      </c>
      <c r="BA2" s="47"/>
      <c r="BB2" s="47"/>
      <c r="BC2" s="47"/>
      <c r="BE2" s="42"/>
      <c r="BF2" s="42"/>
      <c r="BG2" s="42"/>
      <c r="BH2" s="36" t="s">
        <v>66</v>
      </c>
      <c r="BI2" s="37"/>
      <c r="BJ2" s="38"/>
      <c r="BK2" s="36" t="s">
        <v>67</v>
      </c>
      <c r="BL2" s="37"/>
      <c r="BM2" s="38"/>
      <c r="BN2" s="36" t="s">
        <v>68</v>
      </c>
      <c r="BO2" s="37"/>
      <c r="BP2" s="38"/>
      <c r="BQ2" s="50"/>
      <c r="BR2" s="50"/>
      <c r="BS2" s="39" t="s">
        <v>69</v>
      </c>
      <c r="BT2" s="40"/>
      <c r="BU2" s="40"/>
      <c r="BV2" s="40"/>
      <c r="BW2" s="41"/>
      <c r="BX2" s="39" t="s">
        <v>70</v>
      </c>
      <c r="BY2" s="40"/>
      <c r="BZ2" s="40"/>
      <c r="CA2" s="40"/>
      <c r="CB2" s="41"/>
    </row>
    <row r="3" spans="1:80" x14ac:dyDescent="0.25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13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25</v>
      </c>
      <c r="M3" s="19" t="s">
        <v>17</v>
      </c>
      <c r="N3" s="19" t="s">
        <v>16</v>
      </c>
      <c r="O3" s="19" t="s">
        <v>15</v>
      </c>
      <c r="P3" s="19" t="s">
        <v>9</v>
      </c>
      <c r="Q3" s="19" t="s">
        <v>10</v>
      </c>
      <c r="R3" s="19" t="s">
        <v>11</v>
      </c>
      <c r="S3" s="19" t="s">
        <v>12</v>
      </c>
      <c r="T3" s="19" t="s">
        <v>26</v>
      </c>
      <c r="U3" s="19" t="s">
        <v>19</v>
      </c>
      <c r="V3" s="19" t="s">
        <v>20</v>
      </c>
      <c r="W3" s="19" t="s">
        <v>21</v>
      </c>
      <c r="Y3" s="20" t="s">
        <v>60</v>
      </c>
      <c r="Z3" s="20" t="s">
        <v>61</v>
      </c>
      <c r="AA3" s="20" t="s">
        <v>25</v>
      </c>
      <c r="AB3" s="20" t="s">
        <v>29</v>
      </c>
      <c r="AC3" s="20" t="s">
        <v>30</v>
      </c>
      <c r="AD3" s="20" t="s">
        <v>32</v>
      </c>
      <c r="AE3" s="20" t="s">
        <v>62</v>
      </c>
      <c r="AF3" s="20" t="s">
        <v>63</v>
      </c>
      <c r="AG3" s="20" t="s">
        <v>26</v>
      </c>
      <c r="AH3" s="20" t="s">
        <v>33</v>
      </c>
      <c r="AI3" s="20" t="s">
        <v>34</v>
      </c>
      <c r="AJ3" s="20" t="s">
        <v>31</v>
      </c>
      <c r="AK3" s="20" t="s">
        <v>64</v>
      </c>
      <c r="AL3" s="20" t="s">
        <v>65</v>
      </c>
      <c r="AM3" s="20" t="s">
        <v>35</v>
      </c>
      <c r="AN3" s="20" t="s">
        <v>36</v>
      </c>
      <c r="AO3" s="20" t="s">
        <v>37</v>
      </c>
      <c r="AP3" s="20" t="s">
        <v>38</v>
      </c>
      <c r="AR3" s="22" t="s">
        <v>41</v>
      </c>
      <c r="AS3" s="22" t="s">
        <v>42</v>
      </c>
      <c r="AT3" s="22" t="s">
        <v>43</v>
      </c>
      <c r="AU3" s="22" t="s">
        <v>44</v>
      </c>
      <c r="AV3" s="22" t="s">
        <v>45</v>
      </c>
      <c r="AW3" s="22" t="s">
        <v>46</v>
      </c>
      <c r="AX3" s="22" t="s">
        <v>47</v>
      </c>
      <c r="AY3" s="35"/>
      <c r="AZ3" s="32" t="s">
        <v>71</v>
      </c>
      <c r="BA3" s="32" t="s">
        <v>72</v>
      </c>
      <c r="BB3" s="32" t="s">
        <v>73</v>
      </c>
      <c r="BC3" s="32" t="s">
        <v>44</v>
      </c>
      <c r="BE3" s="42"/>
      <c r="BF3" s="42"/>
      <c r="BG3" s="42"/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51"/>
      <c r="BR3" s="51"/>
      <c r="BS3" s="34" t="s">
        <v>83</v>
      </c>
      <c r="BT3" s="34" t="s">
        <v>84</v>
      </c>
      <c r="BU3" s="34" t="s">
        <v>85</v>
      </c>
      <c r="BV3" s="34" t="s">
        <v>86</v>
      </c>
      <c r="BW3" s="34" t="s">
        <v>87</v>
      </c>
      <c r="BX3" s="34" t="s">
        <v>88</v>
      </c>
      <c r="BY3" s="34" t="s">
        <v>89</v>
      </c>
      <c r="BZ3" s="34" t="s">
        <v>90</v>
      </c>
      <c r="CA3" s="34" t="s">
        <v>91</v>
      </c>
      <c r="CB3" s="34" t="s">
        <v>92</v>
      </c>
    </row>
    <row r="4" spans="1:80" x14ac:dyDescent="0.25">
      <c r="A4" s="23">
        <v>3.6215999999999999</v>
      </c>
      <c r="B4" s="24">
        <v>8.6661000000000001</v>
      </c>
      <c r="C4" s="24">
        <v>-2.8073000000000001</v>
      </c>
      <c r="D4" s="24">
        <v>-0.44699</v>
      </c>
      <c r="E4" s="25">
        <v>0</v>
      </c>
      <c r="F4">
        <f>IF(AW4&gt;=0.5,1,0)</f>
        <v>0</v>
      </c>
      <c r="H4" s="6">
        <v>0.3</v>
      </c>
      <c r="I4" s="6">
        <v>0.2</v>
      </c>
      <c r="J4" s="6">
        <v>-0.1</v>
      </c>
      <c r="K4" s="6">
        <v>-0.4</v>
      </c>
      <c r="L4" s="6">
        <v>0.2</v>
      </c>
      <c r="M4">
        <f>$A4*H4+$B4*I4+$C4*J4+$D4*K4+L4</f>
        <v>3.4792260000000006</v>
      </c>
      <c r="N4" s="3">
        <f>1/(1+EXP(-M4))</f>
        <v>0.97009087108615955</v>
      </c>
      <c r="O4">
        <f>($N4-E4)^2</f>
        <v>0.94107629816470384</v>
      </c>
      <c r="P4" s="6">
        <v>0.3</v>
      </c>
      <c r="Q4" s="6">
        <v>-0.1</v>
      </c>
      <c r="R4" s="6">
        <v>0.4</v>
      </c>
      <c r="S4" s="6">
        <v>0.2</v>
      </c>
      <c r="T4" s="6">
        <v>0.2</v>
      </c>
      <c r="U4">
        <f>$A4*P4+$B4*Q4+$C4*R4+$D4*S4+T4</f>
        <v>-0.79244800000000026</v>
      </c>
      <c r="V4" s="3">
        <f>1/(1+EXP(U4))</f>
        <v>0.68835672180953156</v>
      </c>
      <c r="W4">
        <f>($V4-E4)^2</f>
        <v>0.47383497646036482</v>
      </c>
      <c r="Y4" s="6">
        <v>0.3</v>
      </c>
      <c r="Z4" s="6">
        <v>0.5</v>
      </c>
      <c r="AA4" s="6">
        <v>0.3</v>
      </c>
      <c r="AB4">
        <f>$N4*Y4+$V4*Z4+AA4</f>
        <v>0.93520562223061354</v>
      </c>
      <c r="AC4" s="7">
        <f>1/(1+EXP(AB4))</f>
        <v>0.28186980105909393</v>
      </c>
      <c r="AD4">
        <f>($E4-AC4)^2</f>
        <v>7.9450584749093195E-2</v>
      </c>
      <c r="AE4" s="6">
        <v>0.2</v>
      </c>
      <c r="AF4" s="6">
        <v>0.1</v>
      </c>
      <c r="AG4" s="6">
        <v>0.3</v>
      </c>
      <c r="AH4">
        <f>$N4*AE4+$V4*AF4+AG4</f>
        <v>0.56285384639818514</v>
      </c>
      <c r="AI4" s="7">
        <f>1/(1+EXP(AH4))</f>
        <v>0.36288739221690403</v>
      </c>
      <c r="AJ4">
        <f>($E4-AI4)^2</f>
        <v>0.13168725942998513</v>
      </c>
      <c r="AK4" s="6">
        <v>0.3</v>
      </c>
      <c r="AL4" s="6">
        <v>0.1</v>
      </c>
      <c r="AM4" s="6">
        <v>0.3</v>
      </c>
      <c r="AN4">
        <f>$N4*AK4+$V4*AL4+AM4</f>
        <v>0.65986293350680092</v>
      </c>
      <c r="AO4" s="7">
        <f>1/(1+EXP(AN4))</f>
        <v>0.34077040230710859</v>
      </c>
      <c r="AP4">
        <f>($E4-AO4)^2</f>
        <v>0.11612446708854864</v>
      </c>
      <c r="AR4" s="6">
        <v>0.2</v>
      </c>
      <c r="AS4" s="6">
        <v>-0.2</v>
      </c>
      <c r="AT4" s="6">
        <v>0.3</v>
      </c>
      <c r="AU4" s="6">
        <v>0.1</v>
      </c>
      <c r="AV4">
        <f>AR4*AC4+AS4*AI4+AT4*AO4+AU4</f>
        <v>0.18602760246057054</v>
      </c>
      <c r="AW4" s="7">
        <f>1/(1+EXP(AV4))</f>
        <v>0.45362675606029867</v>
      </c>
      <c r="AX4">
        <f>($E4-AW4)^2</f>
        <v>0.20577723381378973</v>
      </c>
      <c r="AY4" s="35"/>
      <c r="AZ4">
        <f>(2*($AW4-$G$2)*$AW4*(1-$AW4)*$AW4)*AC4</f>
        <v>2.2413537715960701E-2</v>
      </c>
      <c r="BA4">
        <f>(2*($AW4-$G$2)*$AW4*(1-$AW4)*$AW4)*AI4</f>
        <v>2.8855841319428883E-2</v>
      </c>
      <c r="BB4">
        <f>(2*($AW4-$G$2)*$AW4*(1-$AW4)*$AW4)*AO4</f>
        <v>2.7097157041637825E-2</v>
      </c>
      <c r="BC4">
        <f>2*($AW4-$G$2)*(1-$AW4)*$AW4*1</f>
        <v>0.1752924450862556</v>
      </c>
      <c r="BE4">
        <f>(($AZ4*$AR4)*(1-$AC4)*$AC4)</f>
        <v>9.0738614783988187E-4</v>
      </c>
      <c r="BF4">
        <f>(($BA4*$AS4)*(1-$AI4)*$AI4)</f>
        <v>-1.3342948689460438E-3</v>
      </c>
      <c r="BG4">
        <f>(($BB4*$AT4)*(1-$AO4)*$AO4)</f>
        <v>1.826179855614875E-3</v>
      </c>
      <c r="BH4">
        <f>(($AZ4*$AR4)*(1-$AC4)*$AC4)*N4</f>
        <v>8.8024701856950576E-4</v>
      </c>
      <c r="BI4">
        <f>(($AZ4*$AR4)*(1-$AC4)*$AC4)*V4</f>
        <v>6.2460535414244006E-4</v>
      </c>
      <c r="BJ4">
        <f>(($AZ4*$AR4)*(1-$AC4)*$AC4)*1</f>
        <v>9.0738614783988187E-4</v>
      </c>
      <c r="BK4">
        <f>(($BA4*$AS4)*(1-$AI4)*$AI4)*N4</f>
        <v>-1.2943872717016607E-3</v>
      </c>
      <c r="BL4">
        <f>(($BA4*$AS4)*(1-$AI4)*$AI4)*V4</f>
        <v>-9.1847084191497719E-4</v>
      </c>
      <c r="BM4">
        <f>(($BA4*$AS4)*(1-$AI4)*$AI4)*1</f>
        <v>-1.3342948689460438E-3</v>
      </c>
      <c r="BN4">
        <f>(($BB4*$AT4)*(1-$AO4)*$AO4)*Q4</f>
        <v>-1.826179855614875E-4</v>
      </c>
      <c r="BO4">
        <f>(($BB4*$AT4)*(1-$AO4)*$AO4)*Y4</f>
        <v>5.478539566844625E-4</v>
      </c>
      <c r="BP4">
        <f>(($BB4*$AT4)*(1-$AO4)*$AO4)*1</f>
        <v>1.826179855614875E-3</v>
      </c>
      <c r="BQ4" s="52">
        <f>((BE4*Y4+BF4*AE4+BG4*AK4)*(1-N4)*N4)</f>
        <v>1.6051175888103262E-5</v>
      </c>
      <c r="BR4">
        <f>((BE4*Z4+BF4*AF4+BG4*AL4)*(1-V4)*V4)</f>
        <v>1.0787903265525918E-4</v>
      </c>
      <c r="BS4" s="53">
        <f>$BQ4*A4</f>
        <v>5.8130938596354773E-5</v>
      </c>
      <c r="BT4" s="53">
        <f t="shared" ref="BT4:BV4" si="0">$BQ4*B4</f>
        <v>1.3910109536389168E-4</v>
      </c>
      <c r="BU4" s="53">
        <f t="shared" si="0"/>
        <v>-4.5060466070672289E-5</v>
      </c>
      <c r="BV4" s="53">
        <f t="shared" si="0"/>
        <v>-7.1747151102232771E-6</v>
      </c>
      <c r="BW4" s="53">
        <f>$BQ4*1</f>
        <v>1.6051175888103262E-5</v>
      </c>
      <c r="BX4">
        <f>$BR4*A4</f>
        <v>3.9069470466428664E-4</v>
      </c>
      <c r="BY4">
        <f t="shared" ref="BY4:CB4" si="1">$BR4*B4</f>
        <v>9.3489048489374166E-4</v>
      </c>
      <c r="BZ4">
        <f t="shared" si="1"/>
        <v>-3.028488083731091E-4</v>
      </c>
      <c r="CA4">
        <f t="shared" si="1"/>
        <v>-4.8220848806574299E-5</v>
      </c>
      <c r="CB4">
        <f>$BR4</f>
        <v>1.0787903265525918E-4</v>
      </c>
    </row>
    <row r="5" spans="1:80" x14ac:dyDescent="0.25">
      <c r="A5" s="26">
        <v>4.5458999999999996</v>
      </c>
      <c r="B5" s="27">
        <v>8.1674000000000007</v>
      </c>
      <c r="C5" s="27">
        <v>-2.4586000000000001</v>
      </c>
      <c r="D5" s="27">
        <v>-1.4621</v>
      </c>
      <c r="E5" s="28">
        <v>0</v>
      </c>
      <c r="F5">
        <f t="shared" ref="F5:F68" si="2">IF(AW5&gt;=0.5,1,0)</f>
        <v>0</v>
      </c>
      <c r="G5" s="15"/>
      <c r="H5" s="9">
        <f>H4-($G$2*BS4)</f>
        <v>0.29999418690614038</v>
      </c>
      <c r="I5" s="9">
        <f>I4-($G$2*BT4)</f>
        <v>0.19998608989046363</v>
      </c>
      <c r="J5" s="9">
        <f>J4-($G$2*BU4)</f>
        <v>-9.9995493953392939E-2</v>
      </c>
      <c r="K5" s="9">
        <f>K4-($G$2*BV4)</f>
        <v>-0.39999928252848899</v>
      </c>
      <c r="L5" s="9">
        <f>L4-($G$2*BW4)</f>
        <v>0.1999983948824112</v>
      </c>
      <c r="M5">
        <f t="shared" ref="M5:M68" si="3">$A5*H5+$B5*I5+$C5*J5+$D5*K5+L5</f>
        <v>4.0277962321291234</v>
      </c>
      <c r="N5" s="3">
        <f t="shared" ref="N5:N68" si="4">1/(1+EXP(-M5))</f>
        <v>0.98249822498900308</v>
      </c>
      <c r="O5">
        <f t="shared" ref="O5:O68" si="5">($N5-E5)^2</f>
        <v>0.96530276210654176</v>
      </c>
      <c r="P5" s="9">
        <f>P4-($G$2*BX4)</f>
        <v>0.29996093052953354</v>
      </c>
      <c r="Q5" s="9">
        <f>Q4-($G$2*BY4)</f>
        <v>-0.10009348904848937</v>
      </c>
      <c r="R5" s="9">
        <f>R4-($G$2*BZ4)</f>
        <v>0.40003028488083731</v>
      </c>
      <c r="S5" s="9">
        <f>S4-($G$2*CA4)</f>
        <v>0.20000482208488066</v>
      </c>
      <c r="T5" s="9">
        <f>T4-($G$2*CB4)</f>
        <v>0.19998921209673448</v>
      </c>
      <c r="U5">
        <f t="shared" ref="U5:U68" si="6">$A5*P5+$B5*Q5+$C5*R5+$D5*S5+T5</f>
        <v>-0.52986346504202186</v>
      </c>
      <c r="V5" s="3">
        <f t="shared" ref="V5:V68" si="7">1/(1+EXP(U5))</f>
        <v>0.62945126679317387</v>
      </c>
      <c r="W5">
        <f t="shared" ref="W5:W68" si="8">($V5-E5)^2</f>
        <v>0.39620889726753133</v>
      </c>
      <c r="X5" s="15"/>
      <c r="Y5" s="9">
        <f t="shared" ref="Y5:Y36" si="9">Y4-($G$2*BH4)</f>
        <v>0.29991197529814306</v>
      </c>
      <c r="Z5" s="9">
        <f t="shared" ref="Z5:Z36" si="10">Z4-($G$2*BI4)</f>
        <v>0.49993753946458575</v>
      </c>
      <c r="AA5" s="9">
        <f t="shared" ref="AA5:AA36" si="11">AA4-($G$2*BJ4)</f>
        <v>0.29990926138521601</v>
      </c>
      <c r="AB5">
        <f t="shared" ref="AB5:AB68" si="12">$N5*Y5+$V5*Z5+AA5</f>
        <v>0.90925856230203317</v>
      </c>
      <c r="AC5" s="7">
        <f t="shared" ref="AC5:AC68" si="13">1/(1+EXP(AB5))</f>
        <v>0.28715158229147464</v>
      </c>
      <c r="AD5">
        <f t="shared" ref="AD5:AD68" si="14">($E5-AC5)^2</f>
        <v>8.2456031212497533E-2</v>
      </c>
      <c r="AE5" s="9">
        <f t="shared" ref="AE5:AE36" si="15">AE4-($G$2*BK4)</f>
        <v>0.20012943872717018</v>
      </c>
      <c r="AF5" s="9">
        <f t="shared" ref="AF5:AF36" si="16">AF4-($G$2*BL4)</f>
        <v>0.1000918470841915</v>
      </c>
      <c r="AG5" s="9">
        <f t="shared" ref="AG5:AG36" si="17">AG4-($G$2*BM4)</f>
        <v>0.30013342948689459</v>
      </c>
      <c r="AH5">
        <f t="shared" ref="AH5:AH68" si="18">$N5*AE5+$V5*AF5+AG5</f>
        <v>0.5597631877471978</v>
      </c>
      <c r="AI5" s="7">
        <f t="shared" ref="AI5:AI68" si="19">1/(1+EXP(AH5))</f>
        <v>0.36360225527464973</v>
      </c>
      <c r="AJ5">
        <f t="shared" ref="AJ5:AJ68" si="20">($E5-AI5)^2</f>
        <v>0.13220660004081156</v>
      </c>
      <c r="AK5" s="9">
        <f t="shared" ref="AK5:AK36" si="21">AK4-($G$2*BN4)</f>
        <v>0.30001826179855612</v>
      </c>
      <c r="AL5" s="9">
        <f t="shared" ref="AL5:AL36" si="22">AL4-($G$2*BO4)</f>
        <v>9.9945214604331561E-2</v>
      </c>
      <c r="AM5" s="9">
        <f t="shared" ref="AM5:AM36" si="23">AM4-($G$2*BP4)</f>
        <v>0.29981738201443853</v>
      </c>
      <c r="AN5">
        <f t="shared" ref="AN5:AN68" si="24">$N5*AK5+$V5*AL5+AM5</f>
        <v>0.65749543363841811</v>
      </c>
      <c r="AO5" s="7">
        <f t="shared" ref="AO5:AO68" si="25">1/(1+EXP(AN5))</f>
        <v>0.34130245185059349</v>
      </c>
      <c r="AP5">
        <f t="shared" ref="AP5:AP68" si="26">($E5-AO5)^2</f>
        <v>0.11648736363922668</v>
      </c>
      <c r="AQ5" s="16"/>
      <c r="AR5" s="9">
        <f t="shared" ref="AR5:AR36" si="27">AR4-($G$2*AZ4)</f>
        <v>0.19775864622840394</v>
      </c>
      <c r="AS5" s="9">
        <f t="shared" ref="AS5:AS36" si="28">AS4-($G$2*BA4)</f>
        <v>-0.20288558413194291</v>
      </c>
      <c r="AT5" s="9">
        <f t="shared" ref="AT5:AT36" si="29">AT4-($G$2*BB4)</f>
        <v>0.2972902842958362</v>
      </c>
      <c r="AU5" s="9">
        <f t="shared" ref="AU5:AU36" si="30">AU4-($G$2*BC4)</f>
        <v>8.2470755491374448E-2</v>
      </c>
      <c r="AV5">
        <f>AR5*AC5+AS5*AI5+AT5*AO5+AU5</f>
        <v>0.16695371065612036</v>
      </c>
      <c r="AW5" s="7">
        <f t="shared" ref="AW5:AW68" si="31">1/(1+EXP(AV5))</f>
        <v>0.45835825267886393</v>
      </c>
      <c r="AX5">
        <f t="shared" ref="AX5:AX68" si="32">($E5-AW5)^2</f>
        <v>0.21009228779882128</v>
      </c>
      <c r="AY5" s="35"/>
      <c r="AZ5">
        <f t="shared" ref="AZ5:AZ68" si="33">(2*($AW5-$G$2)*$AW5*(1-$AW5)*$AW5)*AC5</f>
        <v>2.341967481289698E-2</v>
      </c>
      <c r="BA5">
        <f t="shared" ref="BA5:BA68" si="34">(2*($AW5-$G$2)*$AW5*(1-$AW5)*$AW5)*AI5</f>
        <v>2.9654883012710014E-2</v>
      </c>
      <c r="BB5">
        <f t="shared" ref="BB5:BB68" si="35">(2*($AW5-$G$2)*$AW5*(1-$AW5)*$AW5)*AO5</f>
        <v>2.7836142748716597E-2</v>
      </c>
      <c r="BC5">
        <f t="shared" ref="BC5:BC68" si="36">2*($AW5-$G$2)*(1-$AW5)*$AW5*1</f>
        <v>0.17793631474808858</v>
      </c>
      <c r="BE5">
        <f t="shared" ref="BE5:BE68" si="37">(($AZ5*$AR5)*(1-$AC5)*$AC5)</f>
        <v>9.4803581527134161E-4</v>
      </c>
      <c r="BF5">
        <f t="shared" ref="BF5:BF68" si="38">(($BA5*$AS5)*(1-$AI5)*$AI5)</f>
        <v>-1.3922031274236195E-3</v>
      </c>
      <c r="BG5">
        <f t="shared" ref="BG5:BG68" si="39">(($BB5*$AT5)*(1-$AO5)*$AO5)</f>
        <v>1.8604381063289518E-3</v>
      </c>
      <c r="BH5">
        <f t="shared" ref="BH5:BH68" si="40">(($AZ5*$AR5)*(1-$AC5)*$AC5)*N5</f>
        <v>9.314435057300955E-4</v>
      </c>
      <c r="BI5">
        <f t="shared" ref="BI5:BI68" si="41">(($AZ5*$AR5)*(1-$AC5)*$AC5)*V5</f>
        <v>5.9674234488784532E-4</v>
      </c>
      <c r="BJ5">
        <f t="shared" ref="BJ5:BJ68" si="42">(($AZ5*$AR5)*(1-$AC5)*$AC5)*1</f>
        <v>9.4803581527134161E-4</v>
      </c>
      <c r="BK5">
        <f t="shared" ref="BK5:BK68" si="43">(($BA5*$AS5)*(1-$AI5)*$AI5)*N5</f>
        <v>-1.3678371015178449E-3</v>
      </c>
      <c r="BL5">
        <f t="shared" ref="BL5:BL68" si="44">(($BA5*$AS5)*(1-$AI5)*$AI5)*V5</f>
        <v>-8.7632402219021575E-4</v>
      </c>
      <c r="BM5">
        <f t="shared" ref="BM5:BM68" si="45">(($BA5*$AS5)*(1-$AI5)*$AI5)*1</f>
        <v>-1.3922031274236195E-3</v>
      </c>
      <c r="BN5">
        <f t="shared" ref="BN5:BN68" si="46">(($BB5*$AT5)*(1-$AO5)*$AO5)*Q5</f>
        <v>-1.8621774122122925E-4</v>
      </c>
      <c r="BO5">
        <f t="shared" ref="BO5:BO68" si="47">(($BB5*$AT5)*(1-$AO5)*$AO5)*Y5</f>
        <v>5.5796766738905269E-4</v>
      </c>
      <c r="BP5">
        <f t="shared" ref="BP5:BP68" si="48">(($BB5*$AT5)*(1-$AO5)*$AO5)*1</f>
        <v>1.8604381063289518E-3</v>
      </c>
      <c r="BQ5" s="52">
        <f t="shared" ref="BQ5:BQ68" si="49">((BE5*Y5+BF5*AE5+BG5*AK5)*(1-N5)*N5)</f>
        <v>9.6960378174203954E-6</v>
      </c>
      <c r="BR5">
        <f t="shared" ref="BR5:BR68" si="50">((BE5*Z5+BF5*AF5+BG5*AL5)*(1-V5)*V5)</f>
        <v>1.2141487432067578E-4</v>
      </c>
      <c r="BS5" s="53">
        <f t="shared" ref="BS5:BS68" si="51">$BQ5*A5</f>
        <v>4.4077218314211373E-5</v>
      </c>
      <c r="BT5" s="53">
        <f t="shared" ref="BT5:BT68" si="52">$BQ5*B5</f>
        <v>7.9191419269999342E-5</v>
      </c>
      <c r="BU5" s="53">
        <f t="shared" ref="BU5:BU68" si="53">$BQ5*C5</f>
        <v>-2.3838678577909786E-5</v>
      </c>
      <c r="BV5" s="53">
        <f t="shared" ref="BV5:BV68" si="54">$BQ5*D5</f>
        <v>-1.417657689285036E-5</v>
      </c>
      <c r="BW5" s="53">
        <f t="shared" ref="BW5:BW68" si="55">$BQ5*1</f>
        <v>9.6960378174203954E-6</v>
      </c>
      <c r="BX5">
        <f t="shared" ref="BX5:BX68" si="56">$BR5*A5</f>
        <v>5.5193987717435994E-4</v>
      </c>
      <c r="BY5">
        <f t="shared" ref="BY5:BY68" si="57">$BR5*B5</f>
        <v>9.9164384452668747E-4</v>
      </c>
      <c r="BZ5">
        <f t="shared" ref="BZ5:BZ68" si="58">$BR5*C5</f>
        <v>-2.9851061000481347E-4</v>
      </c>
      <c r="CA5">
        <f t="shared" ref="CA5:CA68" si="59">$BR5*D5</f>
        <v>-1.7752068774426005E-4</v>
      </c>
      <c r="CB5">
        <f t="shared" ref="CB5:CB68" si="60">$BR5</f>
        <v>1.2141487432067578E-4</v>
      </c>
    </row>
    <row r="6" spans="1:80" x14ac:dyDescent="0.25">
      <c r="A6" s="26">
        <v>3.8660000000000001</v>
      </c>
      <c r="B6" s="27">
        <v>-2.6383000000000001</v>
      </c>
      <c r="C6" s="27">
        <v>1.9241999999999999</v>
      </c>
      <c r="D6" s="27">
        <v>0.10645</v>
      </c>
      <c r="E6" s="28">
        <v>0</v>
      </c>
      <c r="F6">
        <f t="shared" si="2"/>
        <v>0</v>
      </c>
      <c r="G6" s="15"/>
      <c r="H6" s="9">
        <f>H5-($G$2*BS5)</f>
        <v>0.29998977918430897</v>
      </c>
      <c r="I6" s="9">
        <f>I5-($G$2*BT5)</f>
        <v>0.19997817074853663</v>
      </c>
      <c r="J6" s="9">
        <f>J5-($G$2*BU5)</f>
        <v>-9.9993110085535145E-2</v>
      </c>
      <c r="K6" s="9">
        <f>K5-($G$2*BV5)</f>
        <v>-0.39999786487079969</v>
      </c>
      <c r="L6" s="9">
        <f>L5-($G$2*BW5)</f>
        <v>0.19999742527862946</v>
      </c>
      <c r="M6">
        <f t="shared" si="3"/>
        <v>0.59716898857722045</v>
      </c>
      <c r="N6" s="3">
        <f t="shared" si="4"/>
        <v>0.64500834867215096</v>
      </c>
      <c r="O6">
        <f t="shared" si="5"/>
        <v>0.41603576985677504</v>
      </c>
      <c r="P6" s="9">
        <f>P5-($G$2*BX5)</f>
        <v>0.29990573654181613</v>
      </c>
      <c r="Q6" s="9">
        <f>Q5-($G$2*BY5)</f>
        <v>-0.10019265343294204</v>
      </c>
      <c r="R6" s="9">
        <f>R5-($G$2*BZ5)</f>
        <v>0.40006013594183781</v>
      </c>
      <c r="S6" s="9">
        <f>S5-($G$2*CA5)</f>
        <v>0.20002257415365507</v>
      </c>
      <c r="T6" s="9">
        <f>T5-($G$2*CB5)</f>
        <v>0.19997707060930242</v>
      </c>
      <c r="U6">
        <f t="shared" si="6"/>
        <v>2.4148390422300356</v>
      </c>
      <c r="V6" s="3">
        <f t="shared" si="7"/>
        <v>8.204812183020925E-2</v>
      </c>
      <c r="W6">
        <f t="shared" si="8"/>
        <v>6.7318942958648599E-3</v>
      </c>
      <c r="X6" s="15"/>
      <c r="Y6" s="9">
        <f t="shared" si="9"/>
        <v>0.29981883094757006</v>
      </c>
      <c r="Z6" s="9">
        <f t="shared" si="10"/>
        <v>0.49987786523009697</v>
      </c>
      <c r="AA6" s="9">
        <f t="shared" si="11"/>
        <v>0.29981445780368887</v>
      </c>
      <c r="AB6">
        <f t="shared" si="12"/>
        <v>0.53421414684061974</v>
      </c>
      <c r="AC6" s="7">
        <f t="shared" si="13"/>
        <v>0.36953454266822122</v>
      </c>
      <c r="AD6">
        <f t="shared" si="14"/>
        <v>0.13655577822501141</v>
      </c>
      <c r="AE6" s="9">
        <f t="shared" si="15"/>
        <v>0.20026622243732195</v>
      </c>
      <c r="AF6" s="9">
        <f t="shared" si="16"/>
        <v>0.10017947948641052</v>
      </c>
      <c r="AG6" s="9">
        <f t="shared" si="17"/>
        <v>0.30027264979963697</v>
      </c>
      <c r="AH6">
        <f t="shared" si="18"/>
        <v>0.43766557336653161</v>
      </c>
      <c r="AI6" s="7">
        <f t="shared" si="19"/>
        <v>0.39229735674941452</v>
      </c>
      <c r="AJ6">
        <f t="shared" si="20"/>
        <v>0.1538972161125774</v>
      </c>
      <c r="AK6" s="9">
        <f t="shared" si="21"/>
        <v>0.30003688357267821</v>
      </c>
      <c r="AL6" s="9">
        <f t="shared" si="22"/>
        <v>9.9889417837592656E-2</v>
      </c>
      <c r="AM6" s="9">
        <f t="shared" si="23"/>
        <v>0.29963133820380561</v>
      </c>
      <c r="AN6">
        <f t="shared" si="24"/>
        <v>0.50135337214204467</v>
      </c>
      <c r="AO6" s="7">
        <f t="shared" si="25"/>
        <v>0.3772226740715468</v>
      </c>
      <c r="AP6">
        <f t="shared" si="26"/>
        <v>0.14229694583368843</v>
      </c>
      <c r="AQ6" s="16"/>
      <c r="AR6" s="9">
        <f t="shared" si="27"/>
        <v>0.19541667874711424</v>
      </c>
      <c r="AS6" s="9">
        <f t="shared" si="28"/>
        <v>-0.20585107243321391</v>
      </c>
      <c r="AT6" s="9">
        <f t="shared" si="29"/>
        <v>0.29450667002096453</v>
      </c>
      <c r="AU6" s="9">
        <f t="shared" si="30"/>
        <v>6.4677124016565585E-2</v>
      </c>
      <c r="AV6">
        <f t="shared" ref="AV6:AV69" si="61">AR6*AC6+AS6*AI6+AT6*AO6+AU6</f>
        <v>0.16723009902475597</v>
      </c>
      <c r="AW6" s="7">
        <f t="shared" si="31"/>
        <v>0.45828963564401343</v>
      </c>
      <c r="AX6">
        <f t="shared" si="32"/>
        <v>0.21002939013872257</v>
      </c>
      <c r="AY6" s="35"/>
      <c r="AZ6">
        <f t="shared" si="33"/>
        <v>3.0127736064642158E-2</v>
      </c>
      <c r="BA6">
        <f t="shared" si="34"/>
        <v>3.1983562720994646E-2</v>
      </c>
      <c r="BB6">
        <f t="shared" si="35"/>
        <v>3.0754540779777111E-2</v>
      </c>
      <c r="BC6">
        <f t="shared" si="36"/>
        <v>0.17789814581396796</v>
      </c>
      <c r="BE6">
        <f t="shared" si="37"/>
        <v>1.3716536504056337E-3</v>
      </c>
      <c r="BF6">
        <f t="shared" si="38"/>
        <v>-1.5695909295581837E-3</v>
      </c>
      <c r="BG6">
        <f t="shared" si="39"/>
        <v>2.1278203770226513E-3</v>
      </c>
      <c r="BH6">
        <f t="shared" si="40"/>
        <v>8.8472805599826558E-4</v>
      </c>
      <c r="BI6">
        <f t="shared" si="41"/>
        <v>1.1254160581733268E-4</v>
      </c>
      <c r="BJ6">
        <f t="shared" si="42"/>
        <v>1.3716536504056337E-3</v>
      </c>
      <c r="BK6">
        <f t="shared" si="43"/>
        <v>-1.0123992535651105E-3</v>
      </c>
      <c r="BL6">
        <f t="shared" si="44"/>
        <v>-1.2878198781198123E-4</v>
      </c>
      <c r="BM6">
        <f t="shared" si="45"/>
        <v>-1.5695909295581837E-3</v>
      </c>
      <c r="BN6">
        <f t="shared" si="46"/>
        <v>-2.1319196960258255E-4</v>
      </c>
      <c r="BO6">
        <f t="shared" si="47"/>
        <v>6.3796061790534909E-4</v>
      </c>
      <c r="BP6">
        <f t="shared" si="48"/>
        <v>2.1278203770226513E-3</v>
      </c>
      <c r="BQ6" s="52">
        <f t="shared" si="49"/>
        <v>1.6837181282592043E-4</v>
      </c>
      <c r="BR6">
        <f t="shared" si="50"/>
        <v>5.5806706233837071E-5</v>
      </c>
      <c r="BS6" s="53">
        <f t="shared" si="51"/>
        <v>6.5092542838500835E-4</v>
      </c>
      <c r="BT6" s="53">
        <f t="shared" si="52"/>
        <v>-4.4421535377862589E-4</v>
      </c>
      <c r="BU6" s="53">
        <f t="shared" si="53"/>
        <v>3.2398104223963609E-4</v>
      </c>
      <c r="BV6" s="53">
        <f t="shared" si="54"/>
        <v>1.7923179475319231E-5</v>
      </c>
      <c r="BW6" s="53">
        <f t="shared" si="55"/>
        <v>1.6837181282592043E-4</v>
      </c>
      <c r="BX6">
        <f t="shared" si="56"/>
        <v>2.1574872630001412E-4</v>
      </c>
      <c r="BY6">
        <f t="shared" si="57"/>
        <v>-1.4723483305673234E-4</v>
      </c>
      <c r="BZ6">
        <f t="shared" si="58"/>
        <v>1.0738326413514928E-4</v>
      </c>
      <c r="CA6">
        <f t="shared" si="59"/>
        <v>5.9406238785919565E-6</v>
      </c>
      <c r="CB6">
        <f t="shared" si="60"/>
        <v>5.5806706233837071E-5</v>
      </c>
    </row>
    <row r="7" spans="1:80" x14ac:dyDescent="0.25">
      <c r="A7" s="26">
        <v>3.4565999999999999</v>
      </c>
      <c r="B7" s="27">
        <v>9.5228000000000002</v>
      </c>
      <c r="C7" s="27">
        <v>-4.0111999999999997</v>
      </c>
      <c r="D7" s="27">
        <v>-3.5943999999999998</v>
      </c>
      <c r="E7" s="28">
        <v>0</v>
      </c>
      <c r="F7">
        <f t="shared" si="2"/>
        <v>0</v>
      </c>
      <c r="G7" s="15"/>
      <c r="H7" s="9">
        <f>H6-($G$2*BS6)</f>
        <v>0.29992468664147048</v>
      </c>
      <c r="I7" s="9">
        <f>I6-($G$2*BT6)</f>
        <v>0.2000225922839145</v>
      </c>
      <c r="J7" s="9">
        <f>J6-($G$2*BU6)</f>
        <v>-0.10002550818975911</v>
      </c>
      <c r="K7" s="9">
        <f>K6-($G$2*BV6)</f>
        <v>-0.39999965718874725</v>
      </c>
      <c r="L7" s="9">
        <f>L6-($G$2*BW6)</f>
        <v>0.19998058809734687</v>
      </c>
      <c r="M7">
        <f t="shared" si="3"/>
        <v>4.9804564879935089</v>
      </c>
      <c r="N7" s="3">
        <f t="shared" si="4"/>
        <v>0.99317596210833958</v>
      </c>
      <c r="O7">
        <f t="shared" si="5"/>
        <v>0.98639849170982596</v>
      </c>
      <c r="P7" s="9">
        <f>P6-($G$2*BX6)</f>
        <v>0.29988416166918613</v>
      </c>
      <c r="Q7" s="9">
        <f>Q6-($G$2*BY6)</f>
        <v>-0.10017792994963637</v>
      </c>
      <c r="R7" s="9">
        <f>R6-($G$2*BZ6)</f>
        <v>0.4000493976154243</v>
      </c>
      <c r="S7" s="9">
        <f>S6-($G$2*CA6)</f>
        <v>0.2000219800912672</v>
      </c>
      <c r="T7" s="9">
        <f>T6-($G$2*CB6)</f>
        <v>0.19997148993867903</v>
      </c>
      <c r="U7">
        <f t="shared" si="6"/>
        <v>-2.0410604571150501</v>
      </c>
      <c r="V7" s="3">
        <f t="shared" si="7"/>
        <v>0.88504120639164674</v>
      </c>
      <c r="W7">
        <f t="shared" si="8"/>
        <v>0.78329793701118144</v>
      </c>
      <c r="X7" s="15"/>
      <c r="Y7" s="9">
        <f t="shared" si="9"/>
        <v>0.29973035814197024</v>
      </c>
      <c r="Z7" s="9">
        <f t="shared" si="10"/>
        <v>0.49986661106951524</v>
      </c>
      <c r="AA7" s="9">
        <f t="shared" si="11"/>
        <v>0.29967729243864832</v>
      </c>
      <c r="AB7">
        <f t="shared" si="12"/>
        <v>1.0397648277552447</v>
      </c>
      <c r="AC7" s="7">
        <f t="shared" si="13"/>
        <v>0.26119537310780278</v>
      </c>
      <c r="AD7">
        <f t="shared" si="14"/>
        <v>6.8223022932924302E-2</v>
      </c>
      <c r="AE7" s="9">
        <f t="shared" si="15"/>
        <v>0.20036746236267847</v>
      </c>
      <c r="AF7" s="9">
        <f t="shared" si="16"/>
        <v>0.10019235768519172</v>
      </c>
      <c r="AG7" s="9">
        <f t="shared" si="17"/>
        <v>0.30042960889259279</v>
      </c>
      <c r="AH7">
        <f t="shared" si="18"/>
        <v>0.58810412121677791</v>
      </c>
      <c r="AI7" s="7">
        <f t="shared" si="19"/>
        <v>0.35706997507037136</v>
      </c>
      <c r="AJ7">
        <f t="shared" si="20"/>
        <v>0.12749896709675562</v>
      </c>
      <c r="AK7" s="9">
        <f t="shared" si="21"/>
        <v>0.30005820276963846</v>
      </c>
      <c r="AL7" s="9">
        <f t="shared" si="22"/>
        <v>9.982562177580212E-2</v>
      </c>
      <c r="AM7" s="9">
        <f t="shared" si="23"/>
        <v>0.29941855616610336</v>
      </c>
      <c r="AN7">
        <f t="shared" si="24"/>
        <v>0.6857789391155904</v>
      </c>
      <c r="AO7" s="7">
        <f t="shared" si="25"/>
        <v>0.33497272614429624</v>
      </c>
      <c r="AP7">
        <f t="shared" si="26"/>
        <v>0.11220672726054169</v>
      </c>
      <c r="AQ7" s="16"/>
      <c r="AR7" s="9">
        <f t="shared" si="27"/>
        <v>0.19240390514065003</v>
      </c>
      <c r="AS7" s="9">
        <f t="shared" si="28"/>
        <v>-0.20904942870531337</v>
      </c>
      <c r="AT7" s="9">
        <f t="shared" si="29"/>
        <v>0.29143121594298682</v>
      </c>
      <c r="AU7" s="9">
        <f t="shared" si="30"/>
        <v>4.6887309435168792E-2</v>
      </c>
      <c r="AV7">
        <f t="shared" si="61"/>
        <v>0.12011855381746693</v>
      </c>
      <c r="AW7" s="7">
        <f t="shared" si="31"/>
        <v>0.47000641632888479</v>
      </c>
      <c r="AX7">
        <f t="shared" si="32"/>
        <v>0.22090603139032097</v>
      </c>
      <c r="AY7" s="35"/>
      <c r="AZ7">
        <f t="shared" si="33"/>
        <v>2.2629914642228317E-2</v>
      </c>
      <c r="BA7">
        <f t="shared" si="34"/>
        <v>3.0936470891504114E-2</v>
      </c>
      <c r="BB7">
        <f t="shared" si="35"/>
        <v>2.9021969684705311E-2</v>
      </c>
      <c r="BC7">
        <f t="shared" si="36"/>
        <v>0.18433748147452739</v>
      </c>
      <c r="BE7">
        <f t="shared" si="37"/>
        <v>8.4021781272192425E-4</v>
      </c>
      <c r="BF7">
        <f t="shared" si="38"/>
        <v>-1.484693460831876E-3</v>
      </c>
      <c r="BG7">
        <f t="shared" si="39"/>
        <v>1.8841343049900987E-3</v>
      </c>
      <c r="BH7">
        <f t="shared" si="40"/>
        <v>8.3448413453066181E-4</v>
      </c>
      <c r="BI7">
        <f t="shared" si="41"/>
        <v>7.4362738660316253E-4</v>
      </c>
      <c r="BJ7">
        <f t="shared" si="42"/>
        <v>8.4021781272192425E-4</v>
      </c>
      <c r="BK7">
        <f t="shared" si="43"/>
        <v>-1.4745618563976588E-3</v>
      </c>
      <c r="BL7">
        <f t="shared" si="44"/>
        <v>-1.3140148916964327E-3</v>
      </c>
      <c r="BM7">
        <f t="shared" si="45"/>
        <v>-1.484693460831876E-3</v>
      </c>
      <c r="BN7">
        <f t="shared" si="46"/>
        <v>-1.8874867442100491E-4</v>
      </c>
      <c r="BO7">
        <f t="shared" si="47"/>
        <v>5.647322500222545E-4</v>
      </c>
      <c r="BP7">
        <f t="shared" si="48"/>
        <v>1.8841343049900987E-3</v>
      </c>
      <c r="BQ7" s="52">
        <f t="shared" si="49"/>
        <v>3.5222817164536614E-6</v>
      </c>
      <c r="BR7">
        <f t="shared" si="50"/>
        <v>4.6733407378192718E-5</v>
      </c>
      <c r="BS7" s="53">
        <f t="shared" si="51"/>
        <v>1.2175118981093725E-5</v>
      </c>
      <c r="BT7" s="53">
        <f t="shared" si="52"/>
        <v>3.3541984329444928E-5</v>
      </c>
      <c r="BU7" s="53">
        <f t="shared" si="53"/>
        <v>-1.4128576421038926E-5</v>
      </c>
      <c r="BV7" s="53">
        <f t="shared" si="54"/>
        <v>-1.266048940162104E-5</v>
      </c>
      <c r="BW7" s="53">
        <f t="shared" si="55"/>
        <v>3.5222817164536614E-6</v>
      </c>
      <c r="BX7">
        <f t="shared" si="56"/>
        <v>1.6153869594346095E-4</v>
      </c>
      <c r="BY7">
        <f t="shared" si="57"/>
        <v>4.4503289178105362E-4</v>
      </c>
      <c r="BZ7">
        <f t="shared" si="58"/>
        <v>-1.8745704367540661E-4</v>
      </c>
      <c r="CA7">
        <f t="shared" si="59"/>
        <v>-1.6797855948017589E-4</v>
      </c>
      <c r="CB7">
        <f t="shared" si="60"/>
        <v>4.6733407378192718E-5</v>
      </c>
    </row>
    <row r="8" spans="1:80" x14ac:dyDescent="0.25">
      <c r="A8" s="26">
        <v>0.32923999999999998</v>
      </c>
      <c r="B8" s="27">
        <v>-4.4551999999999996</v>
      </c>
      <c r="C8" s="27">
        <v>4.5717999999999996</v>
      </c>
      <c r="D8" s="27">
        <v>-0.98880000000000001</v>
      </c>
      <c r="E8" s="28">
        <v>0</v>
      </c>
      <c r="F8">
        <f t="shared" si="2"/>
        <v>0</v>
      </c>
      <c r="G8" s="15"/>
      <c r="H8" s="9">
        <f>H7-($G$2*BS7)</f>
        <v>0.29992346912957235</v>
      </c>
      <c r="I8" s="9">
        <f>I7-($G$2*BT7)</f>
        <v>0.20001923808548155</v>
      </c>
      <c r="J8" s="9">
        <f>J7-($G$2*BU7)</f>
        <v>-0.10002409533211701</v>
      </c>
      <c r="K8" s="9">
        <f>K7-($G$2*BV7)</f>
        <v>-0.39999839113980706</v>
      </c>
      <c r="L8" s="9">
        <f>L7-($G$2*BW7)</f>
        <v>0.19998023586917521</v>
      </c>
      <c r="M8">
        <f t="shared" si="3"/>
        <v>-0.65417042055337293</v>
      </c>
      <c r="N8" s="3">
        <f t="shared" si="4"/>
        <v>0.34205035892074709</v>
      </c>
      <c r="O8">
        <f t="shared" si="5"/>
        <v>0.11699844803781191</v>
      </c>
      <c r="P8" s="9">
        <f>P7-($G$2*BX7)</f>
        <v>0.29986800779959177</v>
      </c>
      <c r="Q8" s="9">
        <f>Q7-($G$2*BY7)</f>
        <v>-0.10022243323881447</v>
      </c>
      <c r="R8" s="9">
        <f>R7-($G$2*BZ7)</f>
        <v>0.40006814331979185</v>
      </c>
      <c r="S8" s="9">
        <f>S7-($G$2*CA7)</f>
        <v>0.20003877794721522</v>
      </c>
      <c r="T8" s="9">
        <f>T7-($G$2*CB7)</f>
        <v>0.19996681659794122</v>
      </c>
      <c r="U8">
        <f t="shared" si="6"/>
        <v>2.3764395380466623</v>
      </c>
      <c r="V8" s="3">
        <f t="shared" si="7"/>
        <v>8.4987033528904604E-2</v>
      </c>
      <c r="W8">
        <f t="shared" si="8"/>
        <v>7.2227958680431553E-3</v>
      </c>
      <c r="X8" s="15"/>
      <c r="Y8" s="9">
        <f t="shared" si="9"/>
        <v>0.29964690972851715</v>
      </c>
      <c r="Z8" s="9">
        <f t="shared" si="10"/>
        <v>0.49979224833085495</v>
      </c>
      <c r="AA8" s="9">
        <f t="shared" si="11"/>
        <v>0.29959327065737612</v>
      </c>
      <c r="AB8">
        <f t="shared" si="12"/>
        <v>0.44456346424588911</v>
      </c>
      <c r="AC8" s="7">
        <f t="shared" si="13"/>
        <v>0.39065412590004461</v>
      </c>
      <c r="AD8">
        <f t="shared" si="14"/>
        <v>0.1526106460827279</v>
      </c>
      <c r="AE8" s="9">
        <f t="shared" si="15"/>
        <v>0.20051491854831824</v>
      </c>
      <c r="AF8" s="9">
        <f t="shared" si="16"/>
        <v>0.10032375917436136</v>
      </c>
      <c r="AG8" s="9">
        <f t="shared" si="17"/>
        <v>0.30057807823867599</v>
      </c>
      <c r="AH8">
        <f t="shared" si="18"/>
        <v>0.37769049678178979</v>
      </c>
      <c r="AI8" s="7">
        <f t="shared" si="19"/>
        <v>0.40668404170123562</v>
      </c>
      <c r="AJ8">
        <f t="shared" si="20"/>
        <v>0.16539190977445237</v>
      </c>
      <c r="AK8" s="9">
        <f t="shared" si="21"/>
        <v>0.30007707763708058</v>
      </c>
      <c r="AL8" s="9">
        <f t="shared" si="22"/>
        <v>9.9769148550799894E-2</v>
      </c>
      <c r="AM8" s="9">
        <f t="shared" si="23"/>
        <v>0.29923014273560433</v>
      </c>
      <c r="AN8">
        <f t="shared" si="24"/>
        <v>0.41035069881829372</v>
      </c>
      <c r="AO8" s="7">
        <f t="shared" si="25"/>
        <v>0.39882803313574988</v>
      </c>
      <c r="AP8">
        <f t="shared" si="26"/>
        <v>0.15906380001493081</v>
      </c>
      <c r="AQ8" s="16"/>
      <c r="AR8" s="9">
        <f t="shared" si="27"/>
        <v>0.19014091367642721</v>
      </c>
      <c r="AS8" s="9">
        <f t="shared" si="28"/>
        <v>-0.21214307579446379</v>
      </c>
      <c r="AT8" s="9">
        <f t="shared" si="29"/>
        <v>0.28852901897451627</v>
      </c>
      <c r="AU8" s="9">
        <f t="shared" si="30"/>
        <v>2.8453561287716051E-2</v>
      </c>
      <c r="AV8">
        <f t="shared" si="61"/>
        <v>0.13153115137498625</v>
      </c>
      <c r="AW8" s="7">
        <f t="shared" si="31"/>
        <v>0.46716453751817033</v>
      </c>
      <c r="AX8">
        <f t="shared" si="32"/>
        <v>0.21824270511456598</v>
      </c>
      <c r="AY8" s="35"/>
      <c r="AZ8">
        <f t="shared" si="33"/>
        <v>3.3359228401216828E-2</v>
      </c>
      <c r="BA8">
        <f t="shared" si="34"/>
        <v>3.4728075130359089E-2</v>
      </c>
      <c r="BB8">
        <f t="shared" si="35"/>
        <v>3.4057224967304595E-2</v>
      </c>
      <c r="BC8">
        <f t="shared" si="36"/>
        <v>0.18279053894528979</v>
      </c>
      <c r="BE8">
        <f t="shared" si="37"/>
        <v>1.5098988824124829E-3</v>
      </c>
      <c r="BF8">
        <f t="shared" si="38"/>
        <v>-1.7776765121566139E-3</v>
      </c>
      <c r="BG8">
        <f t="shared" si="39"/>
        <v>2.3560426874165061E-3</v>
      </c>
      <c r="BH8">
        <f t="shared" si="40"/>
        <v>5.1646145466322467E-4</v>
      </c>
      <c r="BI8">
        <f t="shared" si="41"/>
        <v>1.2832182694484526E-4</v>
      </c>
      <c r="BJ8">
        <f t="shared" si="42"/>
        <v>1.5098988824124829E-3</v>
      </c>
      <c r="BK8">
        <f t="shared" si="43"/>
        <v>-6.0805488902815168E-4</v>
      </c>
      <c r="BL8">
        <f t="shared" si="44"/>
        <v>-1.5107945334220035E-4</v>
      </c>
      <c r="BM8">
        <f t="shared" si="45"/>
        <v>-1.7776765121566139E-3</v>
      </c>
      <c r="BN8">
        <f t="shared" si="46"/>
        <v>-2.3612833094739782E-4</v>
      </c>
      <c r="BO8">
        <f t="shared" si="47"/>
        <v>7.0598091047282673E-4</v>
      </c>
      <c r="BP8">
        <f t="shared" si="48"/>
        <v>2.3560426874165061E-3</v>
      </c>
      <c r="BQ8" s="52">
        <f t="shared" si="49"/>
        <v>1.8071224585386816E-4</v>
      </c>
      <c r="BR8">
        <f t="shared" si="50"/>
        <v>6.3094242835155226E-5</v>
      </c>
      <c r="BS8" s="53">
        <f t="shared" si="51"/>
        <v>5.9497699824927551E-5</v>
      </c>
      <c r="BT8" s="53">
        <f t="shared" si="52"/>
        <v>-8.0510919772815333E-4</v>
      </c>
      <c r="BU8" s="53">
        <f t="shared" si="53"/>
        <v>8.2618024559471441E-4</v>
      </c>
      <c r="BV8" s="53">
        <f t="shared" si="54"/>
        <v>-1.7868826870030485E-4</v>
      </c>
      <c r="BW8" s="53">
        <f t="shared" si="55"/>
        <v>1.8071224585386816E-4</v>
      </c>
      <c r="BX8">
        <f t="shared" si="56"/>
        <v>2.0773148511046504E-5</v>
      </c>
      <c r="BY8">
        <f t="shared" si="57"/>
        <v>-2.8109747067918352E-4</v>
      </c>
      <c r="BZ8">
        <f t="shared" si="58"/>
        <v>2.8845425939376265E-4</v>
      </c>
      <c r="CA8">
        <f t="shared" si="59"/>
        <v>-6.2387587315401483E-5</v>
      </c>
      <c r="CB8">
        <f t="shared" si="60"/>
        <v>6.3094242835155226E-5</v>
      </c>
    </row>
    <row r="9" spans="1:80" x14ac:dyDescent="0.25">
      <c r="A9" s="26">
        <v>4.3684000000000003</v>
      </c>
      <c r="B9" s="27">
        <v>9.6717999999999993</v>
      </c>
      <c r="C9" s="27">
        <v>-3.9605999999999999</v>
      </c>
      <c r="D9" s="27">
        <v>-3.1625000000000001</v>
      </c>
      <c r="E9" s="28">
        <v>0</v>
      </c>
      <c r="F9">
        <f t="shared" si="2"/>
        <v>0</v>
      </c>
      <c r="G9" s="15"/>
      <c r="H9" s="9">
        <f>H8-($G$2*BS8)</f>
        <v>0.29991751935958988</v>
      </c>
      <c r="I9" s="9">
        <f>I8-($G$2*BT8)</f>
        <v>0.20009974900525437</v>
      </c>
      <c r="J9" s="9">
        <f>J8-($G$2*BU8)</f>
        <v>-0.10010671335667648</v>
      </c>
      <c r="K9" s="9">
        <f>K8-($G$2*BV8)</f>
        <v>-0.39998052231293701</v>
      </c>
      <c r="L9" s="9">
        <f>L8-($G$2*BW8)</f>
        <v>0.19996216464458982</v>
      </c>
      <c r="M9">
        <f t="shared" si="3"/>
        <v>5.1068676593791578</v>
      </c>
      <c r="N9" s="3">
        <f t="shared" si="4"/>
        <v>0.9939814229681343</v>
      </c>
      <c r="O9">
        <f t="shared" si="5"/>
        <v>0.98799906920575709</v>
      </c>
      <c r="P9" s="9">
        <f>P8-($G$2*BX8)</f>
        <v>0.29986593048474069</v>
      </c>
      <c r="Q9" s="9">
        <f>Q8-($G$2*BY8)</f>
        <v>-0.10019432349174655</v>
      </c>
      <c r="R9" s="9">
        <f>R8-($G$2*BZ8)</f>
        <v>0.40003929789385245</v>
      </c>
      <c r="S9" s="9">
        <f>S8-($G$2*CA8)</f>
        <v>0.20004501670594677</v>
      </c>
      <c r="T9" s="9">
        <f>T8-($G$2*CB8)</f>
        <v>0.19996050717365771</v>
      </c>
      <c r="U9">
        <f t="shared" si="6"/>
        <v>-1.6762026286152238</v>
      </c>
      <c r="V9" s="3">
        <f t="shared" si="7"/>
        <v>0.84240104154608131</v>
      </c>
      <c r="W9">
        <f t="shared" si="8"/>
        <v>0.70963951479792264</v>
      </c>
      <c r="X9" s="15"/>
      <c r="Y9" s="9">
        <f t="shared" si="9"/>
        <v>0.29959526358305083</v>
      </c>
      <c r="Z9" s="9">
        <f t="shared" si="10"/>
        <v>0.49977941614816046</v>
      </c>
      <c r="AA9" s="9">
        <f t="shared" si="11"/>
        <v>0.29944228076913487</v>
      </c>
      <c r="AB9">
        <f t="shared" si="12"/>
        <v>1.0182491078864317</v>
      </c>
      <c r="AC9" s="7">
        <f t="shared" si="13"/>
        <v>0.2653685933755679</v>
      </c>
      <c r="AD9">
        <f t="shared" si="14"/>
        <v>7.0420490350127499E-2</v>
      </c>
      <c r="AE9" s="9">
        <f t="shared" si="15"/>
        <v>0.20057572403722104</v>
      </c>
      <c r="AF9" s="9">
        <f t="shared" si="16"/>
        <v>0.10033886711969557</v>
      </c>
      <c r="AG9" s="9">
        <f t="shared" si="17"/>
        <v>0.30075584588989168</v>
      </c>
      <c r="AH9">
        <f t="shared" si="18"/>
        <v>0.58464995565045785</v>
      </c>
      <c r="AI9" s="7">
        <f t="shared" si="19"/>
        <v>0.35786334224083904</v>
      </c>
      <c r="AJ9">
        <f t="shared" si="20"/>
        <v>0.12806617171978391</v>
      </c>
      <c r="AK9" s="9">
        <f t="shared" si="21"/>
        <v>0.30010069047017535</v>
      </c>
      <c r="AL9" s="9">
        <f t="shared" si="22"/>
        <v>9.9698550459752608E-2</v>
      </c>
      <c r="AM9" s="9">
        <f t="shared" si="23"/>
        <v>0.29899453846686269</v>
      </c>
      <c r="AN9">
        <f t="shared" si="24"/>
        <v>0.68127521256205736</v>
      </c>
      <c r="AO9" s="7">
        <f t="shared" si="25"/>
        <v>0.33597674781837517</v>
      </c>
      <c r="AP9">
        <f t="shared" si="26"/>
        <v>0.11288037507461206</v>
      </c>
      <c r="AQ9" s="16"/>
      <c r="AR9" s="9">
        <f t="shared" si="27"/>
        <v>0.18680499083630553</v>
      </c>
      <c r="AS9" s="9">
        <f t="shared" si="28"/>
        <v>-0.2156158833074997</v>
      </c>
      <c r="AT9" s="9">
        <f t="shared" si="29"/>
        <v>0.28512329647778584</v>
      </c>
      <c r="AU9" s="9">
        <f t="shared" si="30"/>
        <v>1.0174507393187072E-2</v>
      </c>
      <c r="AV9">
        <f t="shared" si="61"/>
        <v>7.8380462284181607E-2</v>
      </c>
      <c r="AW9" s="7">
        <f t="shared" si="31"/>
        <v>0.48041491014729748</v>
      </c>
      <c r="AX9">
        <f t="shared" si="32"/>
        <v>0.23079848589183591</v>
      </c>
      <c r="AY9" s="35"/>
      <c r="AZ9">
        <f t="shared" si="33"/>
        <v>2.4211778042701283E-2</v>
      </c>
      <c r="BA9">
        <f t="shared" si="34"/>
        <v>3.265084123836702E-2</v>
      </c>
      <c r="BB9">
        <f t="shared" si="35"/>
        <v>3.0653945676889064E-2</v>
      </c>
      <c r="BC9">
        <f t="shared" si="36"/>
        <v>0.18991561920886221</v>
      </c>
      <c r="BE9">
        <f t="shared" si="37"/>
        <v>8.8172706636359161E-4</v>
      </c>
      <c r="BF9">
        <f t="shared" si="38"/>
        <v>-1.6177812664592446E-3</v>
      </c>
      <c r="BG9">
        <f t="shared" si="39"/>
        <v>1.949896663868251E-3</v>
      </c>
      <c r="BH9">
        <f t="shared" si="40"/>
        <v>8.7642032409360139E-4</v>
      </c>
      <c r="BI9">
        <f t="shared" si="41"/>
        <v>7.4276779906406033E-4</v>
      </c>
      <c r="BJ9">
        <f t="shared" si="42"/>
        <v>8.8172706636359161E-4</v>
      </c>
      <c r="BK9">
        <f t="shared" si="43"/>
        <v>-1.6080445252863503E-3</v>
      </c>
      <c r="BL9">
        <f t="shared" si="44"/>
        <v>-1.3628206238590062E-3</v>
      </c>
      <c r="BM9">
        <f t="shared" si="45"/>
        <v>-1.6177812664592446E-3</v>
      </c>
      <c r="BN9">
        <f t="shared" si="46"/>
        <v>-1.9536857711509293E-4</v>
      </c>
      <c r="BO9">
        <f t="shared" si="47"/>
        <v>5.8417980497132006E-4</v>
      </c>
      <c r="BP9">
        <f t="shared" si="48"/>
        <v>1.949896663868251E-3</v>
      </c>
      <c r="BQ9" s="52">
        <f t="shared" si="49"/>
        <v>3.1397722024093293E-6</v>
      </c>
      <c r="BR9">
        <f t="shared" si="50"/>
        <v>6.2762290853755231E-5</v>
      </c>
      <c r="BS9" s="53">
        <f t="shared" si="51"/>
        <v>1.3715780889004914E-5</v>
      </c>
      <c r="BT9" s="53">
        <f t="shared" si="52"/>
        <v>3.0367248787262549E-5</v>
      </c>
      <c r="BU9" s="53">
        <f t="shared" si="53"/>
        <v>-1.2435381784862388E-5</v>
      </c>
      <c r="BV9" s="53">
        <f t="shared" si="54"/>
        <v>-9.929529590119504E-6</v>
      </c>
      <c r="BW9" s="53">
        <f t="shared" si="55"/>
        <v>3.1397722024093293E-6</v>
      </c>
      <c r="BX9">
        <f t="shared" si="56"/>
        <v>2.7417079136554434E-4</v>
      </c>
      <c r="BY9">
        <f t="shared" si="57"/>
        <v>6.0702432467934977E-4</v>
      </c>
      <c r="BZ9">
        <f t="shared" si="58"/>
        <v>-2.4857632915538294E-4</v>
      </c>
      <c r="CA9">
        <f t="shared" si="59"/>
        <v>-1.9848574482500092E-4</v>
      </c>
      <c r="CB9">
        <f t="shared" si="60"/>
        <v>6.2762290853755231E-5</v>
      </c>
    </row>
    <row r="10" spans="1:80" x14ac:dyDescent="0.25">
      <c r="A10" s="26">
        <v>3.5912000000000002</v>
      </c>
      <c r="B10" s="27">
        <v>3.0129000000000001</v>
      </c>
      <c r="C10" s="27">
        <v>0.72887999999999997</v>
      </c>
      <c r="D10" s="27">
        <v>0.56420999999999999</v>
      </c>
      <c r="E10" s="28">
        <v>0</v>
      </c>
      <c r="F10">
        <f t="shared" si="2"/>
        <v>0</v>
      </c>
      <c r="G10" s="15"/>
      <c r="H10" s="9">
        <f>H9-($G$2*BS9)</f>
        <v>0.299916147781501</v>
      </c>
      <c r="I10" s="9">
        <f>I9-($G$2*BT9)</f>
        <v>0.20009671228037565</v>
      </c>
      <c r="J10" s="9">
        <f>J9-($G$2*BU9)</f>
        <v>-0.10010546981849799</v>
      </c>
      <c r="K10" s="9">
        <f>K9-($G$2*BV9)</f>
        <v>-0.39997952935997799</v>
      </c>
      <c r="L10" s="9">
        <f>L9-($G$2*BW9)</f>
        <v>0.19996185066736957</v>
      </c>
      <c r="M10">
        <f t="shared" si="3"/>
        <v>1.5812547799083398</v>
      </c>
      <c r="N10" s="3">
        <f t="shared" si="4"/>
        <v>0.82938215201065146</v>
      </c>
      <c r="O10">
        <f t="shared" si="5"/>
        <v>0.68787475407381937</v>
      </c>
      <c r="P10" s="9">
        <f>P9-($G$2*BX9)</f>
        <v>0.29983851340560413</v>
      </c>
      <c r="Q10" s="9">
        <f>Q9-($G$2*BY9)</f>
        <v>-0.10025502592421448</v>
      </c>
      <c r="R10" s="9">
        <f>R9-($G$2*BZ9)</f>
        <v>0.40006415552676799</v>
      </c>
      <c r="S10" s="9">
        <f>S9-($G$2*CA9)</f>
        <v>0.20006486528042927</v>
      </c>
      <c r="T10" s="9">
        <f>T9-($G$2*CB9)</f>
        <v>0.19995423094457232</v>
      </c>
      <c r="U10">
        <f t="shared" si="6"/>
        <v>1.3791532919999336</v>
      </c>
      <c r="V10" s="3">
        <f t="shared" si="7"/>
        <v>0.20114501919171285</v>
      </c>
      <c r="W10">
        <f t="shared" si="8"/>
        <v>4.0459318745634527E-2</v>
      </c>
      <c r="X10" s="15"/>
      <c r="Y10" s="9">
        <f t="shared" si="9"/>
        <v>0.29950762155064148</v>
      </c>
      <c r="Z10" s="9">
        <f t="shared" si="10"/>
        <v>0.49970513936825406</v>
      </c>
      <c r="AA10" s="9">
        <f t="shared" si="11"/>
        <v>0.29935410806249851</v>
      </c>
      <c r="AB10">
        <f t="shared" si="12"/>
        <v>0.64827358361618637</v>
      </c>
      <c r="AC10" s="7">
        <f t="shared" si="13"/>
        <v>0.34337868670134991</v>
      </c>
      <c r="AD10">
        <f t="shared" si="14"/>
        <v>0.11790892248074382</v>
      </c>
      <c r="AE10" s="9">
        <f t="shared" si="15"/>
        <v>0.20073652848974968</v>
      </c>
      <c r="AF10" s="9">
        <f t="shared" si="16"/>
        <v>0.10047514918208147</v>
      </c>
      <c r="AG10" s="9">
        <f t="shared" si="17"/>
        <v>0.3009176240165376</v>
      </c>
      <c r="AH10">
        <f t="shared" si="18"/>
        <v>0.48761499381303364</v>
      </c>
      <c r="AI10" s="7">
        <f t="shared" si="19"/>
        <v>0.3804555748886555</v>
      </c>
      <c r="AJ10">
        <f t="shared" si="20"/>
        <v>0.14474644446385734</v>
      </c>
      <c r="AK10" s="9">
        <f t="shared" si="21"/>
        <v>0.30012022732788685</v>
      </c>
      <c r="AL10" s="9">
        <f t="shared" si="22"/>
        <v>9.9640132479255475E-2</v>
      </c>
      <c r="AM10" s="9">
        <f t="shared" si="23"/>
        <v>0.29879954880047588</v>
      </c>
      <c r="AN10">
        <f t="shared" si="24"/>
        <v>0.56775602516340928</v>
      </c>
      <c r="AO10" s="7">
        <f t="shared" si="25"/>
        <v>0.36175477139530704</v>
      </c>
      <c r="AP10">
        <f t="shared" si="26"/>
        <v>0.13086651462727086</v>
      </c>
      <c r="AQ10" s="16"/>
      <c r="AR10" s="9">
        <f t="shared" si="27"/>
        <v>0.18438381303203541</v>
      </c>
      <c r="AS10" s="9">
        <f t="shared" si="28"/>
        <v>-0.21888096743133639</v>
      </c>
      <c r="AT10" s="9">
        <f t="shared" si="29"/>
        <v>0.28205790191009694</v>
      </c>
      <c r="AU10" s="9">
        <f t="shared" si="30"/>
        <v>-8.8170545276991495E-3</v>
      </c>
      <c r="AV10">
        <f t="shared" si="61"/>
        <v>7.3257724569681298E-2</v>
      </c>
      <c r="AW10" s="7">
        <f t="shared" si="31"/>
        <v>0.48169375512691698</v>
      </c>
      <c r="AX10">
        <f t="shared" si="32"/>
        <v>0.23202887372827025</v>
      </c>
      <c r="AY10" s="35"/>
      <c r="AZ10">
        <f t="shared" si="33"/>
        <v>3.1524402141862744E-2</v>
      </c>
      <c r="BA10">
        <f t="shared" si="34"/>
        <v>3.4928302205124613E-2</v>
      </c>
      <c r="BB10">
        <f t="shared" si="35"/>
        <v>3.3211446522078081E-2</v>
      </c>
      <c r="BC10">
        <f t="shared" si="36"/>
        <v>0.19059105220873168</v>
      </c>
      <c r="BE10">
        <f t="shared" si="37"/>
        <v>1.3105631774184806E-3</v>
      </c>
      <c r="BF10">
        <f t="shared" si="38"/>
        <v>-1.8020294374723499E-3</v>
      </c>
      <c r="BG10">
        <f t="shared" si="39"/>
        <v>2.1628575033552726E-3</v>
      </c>
      <c r="BH10">
        <f t="shared" si="40"/>
        <v>1.0869577084332567E-3</v>
      </c>
      <c r="BI10">
        <f t="shared" si="41"/>
        <v>2.6361325547379246E-4</v>
      </c>
      <c r="BJ10">
        <f t="shared" si="42"/>
        <v>1.3105631774184806E-3</v>
      </c>
      <c r="BK10">
        <f t="shared" si="43"/>
        <v>-1.4945710528373613E-3</v>
      </c>
      <c r="BL10">
        <f t="shared" si="44"/>
        <v>-3.6246924578440734E-4</v>
      </c>
      <c r="BM10">
        <f t="shared" si="45"/>
        <v>-1.8020294374723499E-3</v>
      </c>
      <c r="BN10">
        <f t="shared" si="46"/>
        <v>-2.1683733506926468E-4</v>
      </c>
      <c r="BO10">
        <f t="shared" si="47"/>
        <v>6.4779230658289623E-4</v>
      </c>
      <c r="BP10">
        <f t="shared" si="48"/>
        <v>2.1628575033552726E-3</v>
      </c>
      <c r="BQ10" s="52">
        <f t="shared" si="49"/>
        <v>9.621198534569549E-5</v>
      </c>
      <c r="BR10">
        <f t="shared" si="50"/>
        <v>1.1076762496070481E-4</v>
      </c>
      <c r="BS10" s="53">
        <f t="shared" si="51"/>
        <v>3.4551648177346165E-4</v>
      </c>
      <c r="BT10" s="53">
        <f t="shared" si="52"/>
        <v>2.8987709064804594E-4</v>
      </c>
      <c r="BU10" s="53">
        <f t="shared" si="53"/>
        <v>7.0126991878770523E-5</v>
      </c>
      <c r="BV10" s="53">
        <f t="shared" si="54"/>
        <v>5.4283764251894851E-5</v>
      </c>
      <c r="BW10" s="53">
        <f t="shared" si="55"/>
        <v>9.621198534569549E-5</v>
      </c>
      <c r="BX10">
        <f t="shared" si="56"/>
        <v>3.9778869475888318E-4</v>
      </c>
      <c r="BY10">
        <f t="shared" si="57"/>
        <v>3.3373177724410754E-4</v>
      </c>
      <c r="BZ10">
        <f t="shared" si="58"/>
        <v>8.0736306481358529E-5</v>
      </c>
      <c r="CA10">
        <f t="shared" si="59"/>
        <v>6.2496201679079259E-5</v>
      </c>
      <c r="CB10">
        <f t="shared" si="60"/>
        <v>1.1076762496070481E-4</v>
      </c>
    </row>
    <row r="11" spans="1:80" x14ac:dyDescent="0.25">
      <c r="A11" s="26">
        <v>2.0922000000000001</v>
      </c>
      <c r="B11" s="27">
        <v>-6.81</v>
      </c>
      <c r="C11" s="27">
        <v>8.4635999999999996</v>
      </c>
      <c r="D11" s="27">
        <v>-0.60216000000000003</v>
      </c>
      <c r="E11" s="28">
        <v>0</v>
      </c>
      <c r="F11">
        <f t="shared" si="2"/>
        <v>0</v>
      </c>
      <c r="G11" s="15"/>
      <c r="H11" s="9">
        <f>H10-($G$2*BS10)</f>
        <v>0.29988159613332366</v>
      </c>
      <c r="I11" s="9">
        <f>I10-($G$2*BT10)</f>
        <v>0.20006772457131083</v>
      </c>
      <c r="J11" s="9">
        <f>J10-($G$2*BU10)</f>
        <v>-0.10011248251768587</v>
      </c>
      <c r="K11" s="9">
        <f>K10-($G$2*BV10)</f>
        <v>-0.39998495773640319</v>
      </c>
      <c r="L11" s="9">
        <f>L10-($G$2*BW10)</f>
        <v>0.19995222946883501</v>
      </c>
      <c r="M11">
        <f t="shared" si="3"/>
        <v>-1.1415537643177855</v>
      </c>
      <c r="N11" s="3">
        <f t="shared" si="4"/>
        <v>0.24203520222473612</v>
      </c>
      <c r="O11">
        <f t="shared" si="5"/>
        <v>5.858103911596891E-2</v>
      </c>
      <c r="P11" s="9">
        <f>P10-($G$2*BX10)</f>
        <v>0.29979873453612826</v>
      </c>
      <c r="Q11" s="9">
        <f>Q10-($G$2*BY10)</f>
        <v>-0.10028839910193889</v>
      </c>
      <c r="R11" s="9">
        <f>R10-($G$2*BZ10)</f>
        <v>0.40005608189611985</v>
      </c>
      <c r="S11" s="9">
        <f>S10-($G$2*CA10)</f>
        <v>0.20005861566026137</v>
      </c>
      <c r="T11" s="9">
        <f>T10-($G$2*CB10)</f>
        <v>0.19994315418207625</v>
      </c>
      <c r="U11">
        <f t="shared" si="6"/>
        <v>4.7755934231927846</v>
      </c>
      <c r="V11" s="3">
        <f t="shared" si="7"/>
        <v>8.3625561281657074E-3</v>
      </c>
      <c r="W11">
        <f t="shared" si="8"/>
        <v>6.9932344996721831E-5</v>
      </c>
      <c r="X11" s="15"/>
      <c r="Y11" s="9">
        <f t="shared" si="9"/>
        <v>0.29939892577979815</v>
      </c>
      <c r="Z11" s="9">
        <f t="shared" si="10"/>
        <v>0.49967877804270666</v>
      </c>
      <c r="AA11" s="9">
        <f t="shared" si="11"/>
        <v>0.29922305174475666</v>
      </c>
      <c r="AB11">
        <f t="shared" si="12"/>
        <v>0.37586672311917424</v>
      </c>
      <c r="AC11" s="7">
        <f t="shared" si="13"/>
        <v>0.4071241787201243</v>
      </c>
      <c r="AD11">
        <f t="shared" si="14"/>
        <v>0.1657500968985357</v>
      </c>
      <c r="AE11" s="9">
        <f t="shared" si="15"/>
        <v>0.20088598559503343</v>
      </c>
      <c r="AF11" s="9">
        <f t="shared" si="16"/>
        <v>0.10051139610665992</v>
      </c>
      <c r="AG11" s="9">
        <f t="shared" si="17"/>
        <v>0.30109782696028481</v>
      </c>
      <c r="AH11">
        <f t="shared" si="18"/>
        <v>0.35055983929935641</v>
      </c>
      <c r="AI11" s="7">
        <f t="shared" si="19"/>
        <v>0.41324666809741395</v>
      </c>
      <c r="AJ11">
        <f t="shared" si="20"/>
        <v>0.17077280869361419</v>
      </c>
      <c r="AK11" s="9">
        <f t="shared" si="21"/>
        <v>0.30014191106139376</v>
      </c>
      <c r="AL11" s="9">
        <f t="shared" si="22"/>
        <v>9.957535324859719E-2</v>
      </c>
      <c r="AM11" s="9">
        <f t="shared" si="23"/>
        <v>0.29858326305014032</v>
      </c>
      <c r="AN11">
        <f t="shared" si="24"/>
        <v>0.37206087567052681</v>
      </c>
      <c r="AO11" s="7">
        <f t="shared" si="25"/>
        <v>0.40804313536909415</v>
      </c>
      <c r="AP11">
        <f t="shared" si="26"/>
        <v>0.1664992003218409</v>
      </c>
      <c r="AQ11" s="16"/>
      <c r="AR11" s="9">
        <f t="shared" si="27"/>
        <v>0.18123137281784912</v>
      </c>
      <c r="AS11" s="9">
        <f t="shared" si="28"/>
        <v>-0.22237379765184886</v>
      </c>
      <c r="AT11" s="9">
        <f t="shared" si="29"/>
        <v>0.27873675725788916</v>
      </c>
      <c r="AU11" s="9">
        <f t="shared" si="30"/>
        <v>-2.787615974857232E-2</v>
      </c>
      <c r="AV11">
        <f t="shared" si="61"/>
        <v>6.7748903490543272E-2</v>
      </c>
      <c r="AW11" s="7">
        <f t="shared" si="31"/>
        <v>0.48306924952263558</v>
      </c>
      <c r="AX11">
        <f t="shared" si="32"/>
        <v>0.23335589983436236</v>
      </c>
      <c r="AY11" s="35"/>
      <c r="AZ11">
        <f t="shared" si="33"/>
        <v>3.7625764689063187E-2</v>
      </c>
      <c r="BA11">
        <f t="shared" si="34"/>
        <v>3.8191595353666265E-2</v>
      </c>
      <c r="BB11">
        <f t="shared" si="35"/>
        <v>3.7710693191080155E-2</v>
      </c>
      <c r="BC11">
        <f t="shared" si="36"/>
        <v>0.19131501092174052</v>
      </c>
      <c r="BE11">
        <f t="shared" si="37"/>
        <v>1.6459223784291432E-3</v>
      </c>
      <c r="BF11">
        <f t="shared" si="38"/>
        <v>-2.0592844414461815E-3</v>
      </c>
      <c r="BG11">
        <f t="shared" si="39"/>
        <v>2.5389543716051971E-3</v>
      </c>
      <c r="BH11">
        <f t="shared" si="40"/>
        <v>3.9837115570931633E-4</v>
      </c>
      <c r="BI11">
        <f t="shared" si="41"/>
        <v>1.3764118272217709E-5</v>
      </c>
      <c r="BJ11">
        <f t="shared" si="42"/>
        <v>1.6459223784291432E-3</v>
      </c>
      <c r="BK11">
        <f t="shared" si="43"/>
        <v>-4.9841932622367931E-4</v>
      </c>
      <c r="BL11">
        <f t="shared" si="44"/>
        <v>-1.7220881725452062E-5</v>
      </c>
      <c r="BM11">
        <f t="shared" si="45"/>
        <v>-2.0592844414461815E-3</v>
      </c>
      <c r="BN11">
        <f t="shared" si="46"/>
        <v>-2.5462766932115444E-4</v>
      </c>
      <c r="BO11">
        <f t="shared" si="47"/>
        <v>7.6016021146251846E-4</v>
      </c>
      <c r="BP11">
        <f t="shared" si="48"/>
        <v>2.5389543716051971E-3</v>
      </c>
      <c r="BQ11" s="52">
        <f t="shared" si="49"/>
        <v>1.5431295078713076E-4</v>
      </c>
      <c r="BR11">
        <f t="shared" si="50"/>
        <v>7.2002215839589423E-6</v>
      </c>
      <c r="BS11" s="53">
        <f t="shared" si="51"/>
        <v>3.22853555636835E-4</v>
      </c>
      <c r="BT11" s="53">
        <f t="shared" si="52"/>
        <v>-1.0508711948603604E-3</v>
      </c>
      <c r="BU11" s="53">
        <f t="shared" si="53"/>
        <v>1.3060430902819599E-3</v>
      </c>
      <c r="BV11" s="53">
        <f t="shared" si="54"/>
        <v>-9.2921086445978658E-5</v>
      </c>
      <c r="BW11" s="53">
        <f t="shared" si="55"/>
        <v>1.5431295078713076E-4</v>
      </c>
      <c r="BX11">
        <f t="shared" si="56"/>
        <v>1.50643035979589E-5</v>
      </c>
      <c r="BY11">
        <f t="shared" si="57"/>
        <v>-4.9033508986760396E-5</v>
      </c>
      <c r="BZ11">
        <f t="shared" si="58"/>
        <v>6.0939795397994898E-5</v>
      </c>
      <c r="CA11">
        <f t="shared" si="59"/>
        <v>-4.3356854289967171E-6</v>
      </c>
      <c r="CB11">
        <f t="shared" si="60"/>
        <v>7.2002215839589423E-6</v>
      </c>
    </row>
    <row r="12" spans="1:80" x14ac:dyDescent="0.25">
      <c r="A12" s="26">
        <v>3.2031999999999998</v>
      </c>
      <c r="B12" s="27">
        <v>5.7587999999999999</v>
      </c>
      <c r="C12" s="27">
        <v>-0.75344999999999995</v>
      </c>
      <c r="D12" s="27">
        <v>-0.61251</v>
      </c>
      <c r="E12" s="28">
        <v>0</v>
      </c>
      <c r="F12">
        <f t="shared" si="2"/>
        <v>0</v>
      </c>
      <c r="G12" s="15"/>
      <c r="H12" s="9">
        <f>H11-($G$2*BS11)</f>
        <v>0.29984931077775995</v>
      </c>
      <c r="I12" s="9">
        <f>I11-($G$2*BT11)</f>
        <v>0.20017281169079687</v>
      </c>
      <c r="J12" s="9">
        <f>J11-($G$2*BU11)</f>
        <v>-0.10024308682671407</v>
      </c>
      <c r="K12" s="9">
        <f>K11-($G$2*BV11)</f>
        <v>-0.3999756656277586</v>
      </c>
      <c r="L12" s="9">
        <f>L11-($G$2*BW11)</f>
        <v>0.19993679817375629</v>
      </c>
      <c r="M12">
        <f t="shared" si="3"/>
        <v>2.6336865471452837</v>
      </c>
      <c r="N12" s="3">
        <f t="shared" si="4"/>
        <v>0.93299837255083329</v>
      </c>
      <c r="O12">
        <f t="shared" si="5"/>
        <v>0.87048596318250349</v>
      </c>
      <c r="P12" s="9">
        <f>P11-($G$2*BX11)</f>
        <v>0.29979722810576848</v>
      </c>
      <c r="Q12" s="9">
        <f>Q11-($G$2*BY11)</f>
        <v>-0.10028349575104022</v>
      </c>
      <c r="R12" s="9">
        <f>R11-($G$2*BZ11)</f>
        <v>0.40004998791658003</v>
      </c>
      <c r="S12" s="9">
        <f>S11-($G$2*CA11)</f>
        <v>0.20005904922880427</v>
      </c>
      <c r="T12" s="9">
        <f>T11-($G$2*CB11)</f>
        <v>0.19994243415991786</v>
      </c>
      <c r="U12">
        <f t="shared" si="6"/>
        <v>0.15878448825834296</v>
      </c>
      <c r="V12" s="3">
        <f t="shared" si="7"/>
        <v>0.46038707144178659</v>
      </c>
      <c r="W12">
        <f t="shared" si="8"/>
        <v>0.21195625555074471</v>
      </c>
      <c r="X12" s="15"/>
      <c r="Y12" s="9">
        <f t="shared" si="9"/>
        <v>0.29935908866422722</v>
      </c>
      <c r="Z12" s="9">
        <f t="shared" si="10"/>
        <v>0.49967740163087943</v>
      </c>
      <c r="AA12" s="9">
        <f t="shared" si="11"/>
        <v>0.29905845950691373</v>
      </c>
      <c r="AB12">
        <f t="shared" si="12"/>
        <v>0.80840501764142036</v>
      </c>
      <c r="AC12" s="7">
        <f t="shared" si="13"/>
        <v>0.30823048087382499</v>
      </c>
      <c r="AD12">
        <f t="shared" si="14"/>
        <v>9.5006029339709391E-2</v>
      </c>
      <c r="AE12" s="9">
        <f t="shared" si="15"/>
        <v>0.20093582752765579</v>
      </c>
      <c r="AF12" s="9">
        <f t="shared" si="16"/>
        <v>0.10051311819483247</v>
      </c>
      <c r="AG12" s="9">
        <f t="shared" si="17"/>
        <v>0.30130375540442944</v>
      </c>
      <c r="AH12">
        <f t="shared" si="18"/>
        <v>0.53505149560208831</v>
      </c>
      <c r="AI12" s="7">
        <f t="shared" si="19"/>
        <v>0.36933947950945578</v>
      </c>
      <c r="AJ12">
        <f t="shared" si="20"/>
        <v>0.13641165112431572</v>
      </c>
      <c r="AK12" s="9">
        <f t="shared" si="21"/>
        <v>0.30016737382832587</v>
      </c>
      <c r="AL12" s="9">
        <f t="shared" si="22"/>
        <v>9.949933722745094E-2</v>
      </c>
      <c r="AM12" s="9">
        <f t="shared" si="23"/>
        <v>0.29832936761297979</v>
      </c>
      <c r="AN12">
        <f t="shared" si="24"/>
        <v>0.62419324736421022</v>
      </c>
      <c r="AO12" s="7">
        <f t="shared" si="25"/>
        <v>0.34882836452890814</v>
      </c>
      <c r="AP12">
        <f t="shared" si="26"/>
        <v>0.12168122789991281</v>
      </c>
      <c r="AQ12" s="16"/>
      <c r="AR12" s="9">
        <f t="shared" si="27"/>
        <v>0.1774687963489428</v>
      </c>
      <c r="AS12" s="9">
        <f t="shared" si="28"/>
        <v>-0.22619295718721549</v>
      </c>
      <c r="AT12" s="9">
        <f t="shared" si="29"/>
        <v>0.27496568793878112</v>
      </c>
      <c r="AU12" s="9">
        <f t="shared" si="30"/>
        <v>-4.7007660840746375E-2</v>
      </c>
      <c r="AV12">
        <f t="shared" si="61"/>
        <v>2.0067473747007535E-2</v>
      </c>
      <c r="AW12" s="7">
        <f t="shared" si="31"/>
        <v>0.49498329991567613</v>
      </c>
      <c r="AX12">
        <f t="shared" si="32"/>
        <v>0.24500846719541219</v>
      </c>
      <c r="AY12" s="35"/>
      <c r="AZ12">
        <f t="shared" si="33"/>
        <v>3.0128058532559624E-2</v>
      </c>
      <c r="BA12">
        <f t="shared" si="34"/>
        <v>3.6101171517819663E-2</v>
      </c>
      <c r="BB12">
        <f t="shared" si="35"/>
        <v>3.4096307913966797E-2</v>
      </c>
      <c r="BC12">
        <f t="shared" si="36"/>
        <v>0.19747176864743798</v>
      </c>
      <c r="BE12">
        <f t="shared" si="37"/>
        <v>1.1400664257959819E-3</v>
      </c>
      <c r="BF12">
        <f t="shared" si="38"/>
        <v>-1.9020492220530377E-3</v>
      </c>
      <c r="BG12">
        <f t="shared" si="39"/>
        <v>2.1295759031239722E-3</v>
      </c>
      <c r="BH12">
        <f t="shared" si="40"/>
        <v>1.0636801198674966E-3</v>
      </c>
      <c r="BI12">
        <f t="shared" si="41"/>
        <v>5.2487184302131703E-4</v>
      </c>
      <c r="BJ12">
        <f t="shared" si="42"/>
        <v>1.1400664257959819E-3</v>
      </c>
      <c r="BK12">
        <f t="shared" si="43"/>
        <v>-1.7746088286870628E-3</v>
      </c>
      <c r="BL12">
        <f t="shared" si="44"/>
        <v>-8.7567887107912643E-4</v>
      </c>
      <c r="BM12">
        <f t="shared" si="45"/>
        <v>-1.9020492220530377E-3</v>
      </c>
      <c r="BN12">
        <f t="shared" si="46"/>
        <v>-2.135613160324505E-4</v>
      </c>
      <c r="BO12">
        <f t="shared" si="47"/>
        <v>6.3750790160049093E-4</v>
      </c>
      <c r="BP12">
        <f t="shared" si="48"/>
        <v>2.1295759031239722E-3</v>
      </c>
      <c r="BQ12" s="52">
        <f t="shared" si="49"/>
        <v>3.7402963506466688E-5</v>
      </c>
      <c r="BR12">
        <f t="shared" si="50"/>
        <v>1.4666757198392204E-4</v>
      </c>
      <c r="BS12" s="53">
        <f t="shared" si="51"/>
        <v>1.1980917270391408E-4</v>
      </c>
      <c r="BT12" s="53">
        <f t="shared" si="52"/>
        <v>2.1539618624104035E-4</v>
      </c>
      <c r="BU12" s="53">
        <f t="shared" si="53"/>
        <v>-2.8181262853947325E-5</v>
      </c>
      <c r="BV12" s="53">
        <f t="shared" si="54"/>
        <v>-2.2909689177345912E-5</v>
      </c>
      <c r="BW12" s="53">
        <f t="shared" si="55"/>
        <v>3.7402963506466688E-5</v>
      </c>
      <c r="BX12">
        <f t="shared" si="56"/>
        <v>4.6980556657889904E-4</v>
      </c>
      <c r="BY12">
        <f t="shared" si="57"/>
        <v>8.4462921354101024E-4</v>
      </c>
      <c r="BZ12">
        <f t="shared" si="58"/>
        <v>-1.1050668211128605E-4</v>
      </c>
      <c r="CA12">
        <f t="shared" si="59"/>
        <v>-8.9835354515872086E-5</v>
      </c>
      <c r="CB12">
        <f t="shared" si="60"/>
        <v>1.4666757198392204E-4</v>
      </c>
    </row>
    <row r="13" spans="1:80" x14ac:dyDescent="0.25">
      <c r="A13" s="26">
        <v>1.5356000000000001</v>
      </c>
      <c r="B13" s="27">
        <v>9.1771999999999991</v>
      </c>
      <c r="C13" s="27">
        <v>-2.2717999999999998</v>
      </c>
      <c r="D13" s="27">
        <v>-0.73534999999999995</v>
      </c>
      <c r="E13" s="28">
        <v>0</v>
      </c>
      <c r="F13">
        <f t="shared" si="2"/>
        <v>1</v>
      </c>
      <c r="G13" s="15"/>
      <c r="H13" s="9">
        <f>H12-($G$2*BS12)</f>
        <v>0.29983732986048955</v>
      </c>
      <c r="I13" s="9">
        <f>I12-($G$2*BT12)</f>
        <v>0.20015127207217276</v>
      </c>
      <c r="J13" s="9">
        <f>J12-($G$2*BU12)</f>
        <v>-0.10024026870042867</v>
      </c>
      <c r="K13" s="9">
        <f>K12-($G$2*BV12)</f>
        <v>-0.39997337465884086</v>
      </c>
      <c r="L13" s="9">
        <f>L12-($G$2*BW12)</f>
        <v>0.19993305787740565</v>
      </c>
      <c r="M13">
        <f t="shared" si="3"/>
        <v>3.0190377791609295</v>
      </c>
      <c r="N13" s="3">
        <f t="shared" si="4"/>
        <v>0.95342681755120828</v>
      </c>
      <c r="O13">
        <f t="shared" si="5"/>
        <v>0.90902269642582501</v>
      </c>
      <c r="P13" s="9">
        <f>P12-($G$2*BX12)</f>
        <v>0.29975024754911056</v>
      </c>
      <c r="Q13" s="9">
        <f>Q12-($G$2*BY12)</f>
        <v>-0.10036795867239431</v>
      </c>
      <c r="R13" s="9">
        <f>R12-($G$2*BZ12)</f>
        <v>0.40006103858479114</v>
      </c>
      <c r="S13" s="9">
        <f>S12-($G$2*CA12)</f>
        <v>0.20006803276425586</v>
      </c>
      <c r="T13" s="9">
        <f>T12-($G$2*CB12)</f>
        <v>0.19992776740271948</v>
      </c>
      <c r="U13">
        <f t="shared" si="6"/>
        <v>-1.3168512781392872</v>
      </c>
      <c r="V13" s="3">
        <f t="shared" si="7"/>
        <v>0.78865736425030242</v>
      </c>
      <c r="W13">
        <f t="shared" si="8"/>
        <v>0.62198043818623416</v>
      </c>
      <c r="X13" s="15"/>
      <c r="Y13" s="9">
        <f t="shared" si="9"/>
        <v>0.29925272065224046</v>
      </c>
      <c r="Z13" s="9">
        <f t="shared" si="10"/>
        <v>0.49962491444657731</v>
      </c>
      <c r="AA13" s="9">
        <f t="shared" si="11"/>
        <v>0.29894445286433413</v>
      </c>
      <c r="AB13">
        <f t="shared" si="12"/>
        <v>0.97829289010056097</v>
      </c>
      <c r="AC13" s="7">
        <f t="shared" si="13"/>
        <v>0.27323064287002519</v>
      </c>
      <c r="AD13">
        <f t="shared" si="14"/>
        <v>7.4654984203167241E-2</v>
      </c>
      <c r="AE13" s="9">
        <f t="shared" si="15"/>
        <v>0.2011132884105245</v>
      </c>
      <c r="AF13" s="9">
        <f t="shared" si="16"/>
        <v>0.10060068608194038</v>
      </c>
      <c r="AG13" s="9">
        <f t="shared" si="17"/>
        <v>0.30149396032663472</v>
      </c>
      <c r="AH13">
        <f t="shared" si="18"/>
        <v>0.57258023479029463</v>
      </c>
      <c r="AI13" s="7">
        <f t="shared" si="19"/>
        <v>0.3606416625620068</v>
      </c>
      <c r="AJ13">
        <f t="shared" si="20"/>
        <v>0.13006240877548839</v>
      </c>
      <c r="AK13" s="9">
        <f t="shared" si="21"/>
        <v>0.30018872995992912</v>
      </c>
      <c r="AL13" s="9">
        <f t="shared" si="22"/>
        <v>9.943558643729089E-2</v>
      </c>
      <c r="AM13" s="9">
        <f t="shared" si="23"/>
        <v>0.29811641002266737</v>
      </c>
      <c r="AN13">
        <f t="shared" si="24"/>
        <v>0.66274500300541861</v>
      </c>
      <c r="AO13" s="7">
        <f t="shared" si="25"/>
        <v>0.34012325454025621</v>
      </c>
      <c r="AP13">
        <f t="shared" si="26"/>
        <v>0.11568382827905592</v>
      </c>
      <c r="AQ13" s="16"/>
      <c r="AR13" s="9">
        <f t="shared" si="27"/>
        <v>0.17445599049568683</v>
      </c>
      <c r="AS13" s="9">
        <f t="shared" si="28"/>
        <v>-0.22980307433899747</v>
      </c>
      <c r="AT13" s="9">
        <f t="shared" si="29"/>
        <v>0.27155605714738446</v>
      </c>
      <c r="AU13" s="9">
        <f t="shared" si="30"/>
        <v>-6.6754837705490178E-2</v>
      </c>
      <c r="AV13">
        <f t="shared" si="61"/>
        <v>-9.602148114214934E-3</v>
      </c>
      <c r="AW13" s="7">
        <f t="shared" si="31"/>
        <v>0.50240051858434787</v>
      </c>
      <c r="AX13">
        <f t="shared" si="32"/>
        <v>0.25240628107382168</v>
      </c>
      <c r="AY13" s="35"/>
      <c r="AZ13">
        <f t="shared" si="33"/>
        <v>2.7618367770676271E-2</v>
      </c>
      <c r="BA13">
        <f t="shared" si="34"/>
        <v>3.6453942227862524E-2</v>
      </c>
      <c r="BB13">
        <f t="shared" si="35"/>
        <v>3.4379925445333956E-2</v>
      </c>
      <c r="BC13">
        <f t="shared" si="36"/>
        <v>0.20119562163466878</v>
      </c>
      <c r="BE13">
        <f t="shared" si="37"/>
        <v>9.5677519431330762E-4</v>
      </c>
      <c r="BF13">
        <f t="shared" si="38"/>
        <v>-1.9316149800570322E-3</v>
      </c>
      <c r="BG13">
        <f t="shared" si="39"/>
        <v>2.0953837651760568E-3</v>
      </c>
      <c r="BH13">
        <f t="shared" si="40"/>
        <v>9.1221512862607579E-4</v>
      </c>
      <c r="BI13">
        <f t="shared" si="41"/>
        <v>7.5456780292720415E-4</v>
      </c>
      <c r="BJ13">
        <f t="shared" si="42"/>
        <v>9.5677519431330762E-4</v>
      </c>
      <c r="BK13">
        <f t="shared" si="43"/>
        <v>-1.8416535231700168E-3</v>
      </c>
      <c r="BL13">
        <f t="shared" si="44"/>
        <v>-1.5233823789181794E-3</v>
      </c>
      <c r="BM13">
        <f t="shared" si="45"/>
        <v>-1.9316149800570322E-3</v>
      </c>
      <c r="BN13">
        <f t="shared" si="46"/>
        <v>-2.1030939114599645E-4</v>
      </c>
      <c r="BO13">
        <f t="shared" si="47"/>
        <v>6.2704929253947037E-4</v>
      </c>
      <c r="BP13">
        <f t="shared" si="48"/>
        <v>2.0953837651760568E-3</v>
      </c>
      <c r="BQ13" s="52">
        <f t="shared" si="49"/>
        <v>2.3394521273726898E-5</v>
      </c>
      <c r="BR13">
        <f t="shared" si="50"/>
        <v>8.2015489243724153E-5</v>
      </c>
      <c r="BS13" s="53">
        <f t="shared" si="51"/>
        <v>3.5924626867935026E-5</v>
      </c>
      <c r="BT13" s="53">
        <f t="shared" si="52"/>
        <v>2.1469620063324646E-4</v>
      </c>
      <c r="BU13" s="53">
        <f t="shared" si="53"/>
        <v>-5.3147673429652765E-5</v>
      </c>
      <c r="BV13" s="53">
        <f t="shared" si="54"/>
        <v>-1.7203161218635072E-5</v>
      </c>
      <c r="BW13" s="53">
        <f t="shared" si="55"/>
        <v>2.3394521273726898E-5</v>
      </c>
      <c r="BX13">
        <f t="shared" si="56"/>
        <v>1.2594298528266281E-4</v>
      </c>
      <c r="BY13">
        <f t="shared" si="57"/>
        <v>7.5267254788750524E-4</v>
      </c>
      <c r="BZ13">
        <f t="shared" si="58"/>
        <v>-1.8632278846389251E-4</v>
      </c>
      <c r="CA13">
        <f t="shared" si="59"/>
        <v>-6.0310090015372553E-5</v>
      </c>
      <c r="CB13">
        <f t="shared" si="60"/>
        <v>8.2015489243724153E-5</v>
      </c>
    </row>
    <row r="14" spans="1:80" x14ac:dyDescent="0.25">
      <c r="A14" s="26">
        <v>-0.41965000000000002</v>
      </c>
      <c r="B14" s="27">
        <v>2.9094000000000002</v>
      </c>
      <c r="C14" s="27">
        <v>-1.7859</v>
      </c>
      <c r="D14" s="27">
        <v>-2.2069000000000001</v>
      </c>
      <c r="E14" s="28">
        <v>1</v>
      </c>
      <c r="F14">
        <f t="shared" si="2"/>
        <v>1</v>
      </c>
      <c r="G14" s="15"/>
      <c r="H14" s="9">
        <f>H13-($G$2*BS13)</f>
        <v>0.29983373739780278</v>
      </c>
      <c r="I14" s="9">
        <f>I13-($G$2*BT13)</f>
        <v>0.20012980245210943</v>
      </c>
      <c r="J14" s="9">
        <f>J13-($G$2*BU13)</f>
        <v>-0.10023495393308571</v>
      </c>
      <c r="K14" s="9">
        <f>K13-($G$2*BV13)</f>
        <v>-0.39997165434271897</v>
      </c>
      <c r="L14" s="9">
        <f>L13-($G$2*BW13)</f>
        <v>0.19993071842527826</v>
      </c>
      <c r="M14">
        <f t="shared" si="3"/>
        <v>1.7180701859785017</v>
      </c>
      <c r="N14" s="3">
        <f t="shared" si="4"/>
        <v>0.84788009708207768</v>
      </c>
      <c r="O14">
        <f t="shared" si="5"/>
        <v>2.3140464863758113E-2</v>
      </c>
      <c r="P14" s="9">
        <f>P13-($G$2*BX13)</f>
        <v>0.29973765325058227</v>
      </c>
      <c r="Q14" s="9">
        <f>Q13-($G$2*BY13)</f>
        <v>-0.10044322592718306</v>
      </c>
      <c r="R14" s="9">
        <f>R13-($G$2*BZ13)</f>
        <v>0.40007967086363755</v>
      </c>
      <c r="S14" s="9">
        <f>S13-($G$2*CA13)</f>
        <v>0.2000740637732574</v>
      </c>
      <c r="T14" s="9">
        <f>T13-($G$2*CB13)</f>
        <v>0.19991956585379511</v>
      </c>
      <c r="U14">
        <f t="shared" si="6"/>
        <v>-1.3741405973819303</v>
      </c>
      <c r="V14" s="3">
        <f t="shared" si="7"/>
        <v>0.79804830569680896</v>
      </c>
      <c r="W14">
        <f t="shared" si="8"/>
        <v>4.0784486831929527E-2</v>
      </c>
      <c r="X14" s="15"/>
      <c r="Y14" s="9">
        <f t="shared" si="9"/>
        <v>0.29916149913937784</v>
      </c>
      <c r="Z14" s="9">
        <f t="shared" si="10"/>
        <v>0.49954945766628461</v>
      </c>
      <c r="AA14" s="9">
        <f t="shared" si="11"/>
        <v>0.29884877534490278</v>
      </c>
      <c r="AB14">
        <f t="shared" si="12"/>
        <v>0.95116645458075655</v>
      </c>
      <c r="AC14" s="7">
        <f t="shared" si="13"/>
        <v>0.2786502990532051</v>
      </c>
      <c r="AD14">
        <f t="shared" si="14"/>
        <v>0.52034539105603039</v>
      </c>
      <c r="AE14" s="9">
        <f t="shared" si="15"/>
        <v>0.2012974537628415</v>
      </c>
      <c r="AF14" s="9">
        <f t="shared" si="16"/>
        <v>0.1007530243198322</v>
      </c>
      <c r="AG14" s="9">
        <f t="shared" si="17"/>
        <v>0.30168712182464041</v>
      </c>
      <c r="AH14">
        <f t="shared" si="18"/>
        <v>0.55276900681572494</v>
      </c>
      <c r="AI14" s="7">
        <f t="shared" si="19"/>
        <v>0.3652222171785412</v>
      </c>
      <c r="AJ14">
        <f t="shared" si="20"/>
        <v>0.40294283356372712</v>
      </c>
      <c r="AK14" s="9">
        <f t="shared" si="21"/>
        <v>0.30020976089904372</v>
      </c>
      <c r="AL14" s="9">
        <f t="shared" si="22"/>
        <v>9.9372881508036942E-2</v>
      </c>
      <c r="AM14" s="9">
        <f t="shared" si="23"/>
        <v>0.29790687164614976</v>
      </c>
      <c r="AN14">
        <f t="shared" si="24"/>
        <v>0.63175311258191691</v>
      </c>
      <c r="AO14" s="7">
        <f t="shared" si="25"/>
        <v>0.34711313119286324</v>
      </c>
      <c r="AP14">
        <f t="shared" si="26"/>
        <v>0.42626126346078741</v>
      </c>
      <c r="AQ14" s="16"/>
      <c r="AR14" s="9">
        <f t="shared" si="27"/>
        <v>0.17169415371861921</v>
      </c>
      <c r="AS14" s="9">
        <f t="shared" si="28"/>
        <v>-0.23344846856178372</v>
      </c>
      <c r="AT14" s="9">
        <f t="shared" si="29"/>
        <v>0.26811806460285104</v>
      </c>
      <c r="AU14" s="9">
        <f t="shared" si="30"/>
        <v>-8.6874399868957064E-2</v>
      </c>
      <c r="AV14">
        <f t="shared" si="61"/>
        <v>-3.1225038940980464E-2</v>
      </c>
      <c r="AW14" s="7">
        <f t="shared" si="31"/>
        <v>0.50780562553648756</v>
      </c>
      <c r="AX14">
        <f t="shared" si="32"/>
        <v>0.24225530225352832</v>
      </c>
      <c r="AY14" s="35"/>
      <c r="AZ14">
        <f t="shared" si="33"/>
        <v>2.8845255005047706E-2</v>
      </c>
      <c r="BA14">
        <f t="shared" si="34"/>
        <v>3.7806986117794948E-2</v>
      </c>
      <c r="BB14">
        <f t="shared" si="35"/>
        <v>3.5932374086370296E-2</v>
      </c>
      <c r="BC14">
        <f t="shared" si="36"/>
        <v>0.20385311937720382</v>
      </c>
      <c r="BE14">
        <f t="shared" si="37"/>
        <v>9.9548623602447803E-4</v>
      </c>
      <c r="BF14">
        <f t="shared" si="38"/>
        <v>-2.0461713233044464E-3</v>
      </c>
      <c r="BG14">
        <f t="shared" si="39"/>
        <v>2.1833379589382639E-3</v>
      </c>
      <c r="BH14">
        <f t="shared" si="40"/>
        <v>8.440529664443065E-4</v>
      </c>
      <c r="BI14">
        <f t="shared" si="41"/>
        <v>7.9444610400382831E-4</v>
      </c>
      <c r="BJ14">
        <f t="shared" si="42"/>
        <v>9.9548623602447803E-4</v>
      </c>
      <c r="BK14">
        <f t="shared" si="43"/>
        <v>-1.7349079402499373E-3</v>
      </c>
      <c r="BL14">
        <f t="shared" si="44"/>
        <v>-1.6329435577285109E-3</v>
      </c>
      <c r="BM14">
        <f t="shared" si="45"/>
        <v>-2.0461713233044464E-3</v>
      </c>
      <c r="BN14">
        <f t="shared" si="46"/>
        <v>-2.1930150788503078E-4</v>
      </c>
      <c r="BO14">
        <f t="shared" si="47"/>
        <v>6.5317065692388043E-4</v>
      </c>
      <c r="BP14">
        <f t="shared" si="48"/>
        <v>2.1833379589382639E-3</v>
      </c>
      <c r="BQ14" s="52">
        <f t="shared" si="49"/>
        <v>6.9827074421701326E-5</v>
      </c>
      <c r="BR14">
        <f t="shared" si="50"/>
        <v>8.1889258689771442E-5</v>
      </c>
      <c r="BS14" s="53">
        <f t="shared" si="51"/>
        <v>-2.9302931781066962E-5</v>
      </c>
      <c r="BT14" s="53">
        <f t="shared" si="52"/>
        <v>2.0315489032249784E-4</v>
      </c>
      <c r="BU14" s="53">
        <f t="shared" si="53"/>
        <v>-1.2470417220971641E-4</v>
      </c>
      <c r="BV14" s="53">
        <f t="shared" si="54"/>
        <v>-1.5410137054125265E-4</v>
      </c>
      <c r="BW14" s="53">
        <f t="shared" si="55"/>
        <v>6.9827074421701326E-5</v>
      </c>
      <c r="BX14">
        <f t="shared" si="56"/>
        <v>-3.4364827409162586E-5</v>
      </c>
      <c r="BY14">
        <f t="shared" si="57"/>
        <v>2.3824860923202105E-4</v>
      </c>
      <c r="BZ14">
        <f t="shared" si="58"/>
        <v>-1.4624602709406283E-4</v>
      </c>
      <c r="CA14">
        <f t="shared" si="59"/>
        <v>-1.807214050024566E-4</v>
      </c>
      <c r="CB14">
        <f t="shared" si="60"/>
        <v>8.1889258689771442E-5</v>
      </c>
    </row>
    <row r="15" spans="1:80" x14ac:dyDescent="0.25">
      <c r="A15" s="26">
        <v>0.37636999999999998</v>
      </c>
      <c r="B15" s="27">
        <v>-0.82357999999999998</v>
      </c>
      <c r="C15" s="27">
        <v>0.78542999999999996</v>
      </c>
      <c r="D15" s="27">
        <v>0.74524000000000001</v>
      </c>
      <c r="E15" s="28">
        <v>1</v>
      </c>
      <c r="F15">
        <f t="shared" si="2"/>
        <v>1</v>
      </c>
      <c r="G15" s="15"/>
      <c r="H15" s="9">
        <f>H14-($G$2*BS14)</f>
        <v>0.29983666769098088</v>
      </c>
      <c r="I15" s="9">
        <f>I14-($G$2*BT14)</f>
        <v>0.20010948696307718</v>
      </c>
      <c r="J15" s="9">
        <f>J14-($G$2*BU14)</f>
        <v>-0.10022248351586474</v>
      </c>
      <c r="K15" s="9">
        <f>K14-($G$2*BV14)</f>
        <v>-0.39995624420566483</v>
      </c>
      <c r="L15" s="9">
        <f>L14-($G$2*BW14)</f>
        <v>0.19992373571783609</v>
      </c>
      <c r="M15">
        <f t="shared" si="3"/>
        <v>-0.22881404559605587</v>
      </c>
      <c r="N15" s="3">
        <f t="shared" si="4"/>
        <v>0.44304476708683954</v>
      </c>
      <c r="O15">
        <f t="shared" si="5"/>
        <v>0.31019913146935274</v>
      </c>
      <c r="P15" s="9">
        <f>P14-($G$2*BX14)</f>
        <v>0.2997410897333232</v>
      </c>
      <c r="Q15" s="9">
        <f>Q14-($G$2*BY14)</f>
        <v>-0.10046705078810626</v>
      </c>
      <c r="R15" s="9">
        <f>R14-($G$2*BZ14)</f>
        <v>0.40009429546634695</v>
      </c>
      <c r="S15" s="9">
        <f>S14-($G$2*CA14)</f>
        <v>0.20009213591375766</v>
      </c>
      <c r="T15" s="9">
        <f>T14-($G$2*CB14)</f>
        <v>0.19991137692792613</v>
      </c>
      <c r="U15">
        <f t="shared" si="6"/>
        <v>0.85883031041542712</v>
      </c>
      <c r="V15" s="3">
        <f t="shared" si="7"/>
        <v>0.29758378524838053</v>
      </c>
      <c r="W15">
        <f t="shared" si="8"/>
        <v>0.49338853874599325</v>
      </c>
      <c r="X15" s="15"/>
      <c r="Y15" s="9">
        <f t="shared" si="9"/>
        <v>0.2990770938427334</v>
      </c>
      <c r="Z15" s="9">
        <f t="shared" si="10"/>
        <v>0.49947001305588423</v>
      </c>
      <c r="AA15" s="9">
        <f t="shared" si="11"/>
        <v>0.29874922672130033</v>
      </c>
      <c r="AB15">
        <f t="shared" si="12"/>
        <v>0.57988794520709108</v>
      </c>
      <c r="AC15" s="7">
        <f t="shared" si="13"/>
        <v>0.35895837787911133</v>
      </c>
      <c r="AD15">
        <f t="shared" si="14"/>
        <v>0.41093436129138022</v>
      </c>
      <c r="AE15" s="9">
        <f t="shared" si="15"/>
        <v>0.20147094455686648</v>
      </c>
      <c r="AF15" s="9">
        <f t="shared" si="16"/>
        <v>0.10091631867560505</v>
      </c>
      <c r="AG15" s="9">
        <f t="shared" si="17"/>
        <v>0.30189173895697086</v>
      </c>
      <c r="AH15">
        <f t="shared" si="18"/>
        <v>0.42118344676775171</v>
      </c>
      <c r="AI15" s="7">
        <f t="shared" si="19"/>
        <v>0.3962335964279759</v>
      </c>
      <c r="AJ15">
        <f t="shared" si="20"/>
        <v>0.36453387008229621</v>
      </c>
      <c r="AK15" s="9">
        <f t="shared" si="21"/>
        <v>0.30023169104983222</v>
      </c>
      <c r="AL15" s="9">
        <f t="shared" si="22"/>
        <v>9.9307564442344551E-2</v>
      </c>
      <c r="AM15" s="9">
        <f t="shared" si="23"/>
        <v>0.29768853785025595</v>
      </c>
      <c r="AN15">
        <f t="shared" si="24"/>
        <v>0.46025693841406723</v>
      </c>
      <c r="AO15" s="7">
        <f t="shared" si="25"/>
        <v>0.38692487269720571</v>
      </c>
      <c r="AP15">
        <f t="shared" si="26"/>
        <v>0.37586111171733749</v>
      </c>
      <c r="AQ15" s="16"/>
      <c r="AR15" s="9">
        <f t="shared" si="27"/>
        <v>0.16880962821811443</v>
      </c>
      <c r="AS15" s="9">
        <f t="shared" si="28"/>
        <v>-0.23722916717356321</v>
      </c>
      <c r="AT15" s="9">
        <f t="shared" si="29"/>
        <v>0.264524827194214</v>
      </c>
      <c r="AU15" s="9">
        <f t="shared" si="30"/>
        <v>-0.10725971180667745</v>
      </c>
      <c r="AV15">
        <f t="shared" si="61"/>
        <v>-3.8311012490550106E-2</v>
      </c>
      <c r="AW15" s="7">
        <f t="shared" si="31"/>
        <v>0.50957658182865051</v>
      </c>
      <c r="AX15">
        <f t="shared" si="32"/>
        <v>0.24051512909087033</v>
      </c>
      <c r="AY15" s="35"/>
      <c r="AZ15">
        <f t="shared" si="33"/>
        <v>3.744547373848027E-2</v>
      </c>
      <c r="BA15">
        <f t="shared" si="34"/>
        <v>4.1333914023714925E-2</v>
      </c>
      <c r="BB15">
        <f t="shared" si="35"/>
        <v>4.0362855562678775E-2</v>
      </c>
      <c r="BC15">
        <f t="shared" si="36"/>
        <v>0.20471316562445785</v>
      </c>
      <c r="BE15">
        <f t="shared" si="37"/>
        <v>1.454544007545794E-3</v>
      </c>
      <c r="BF15">
        <f t="shared" si="38"/>
        <v>-2.3458209226810034E-3</v>
      </c>
      <c r="BG15">
        <f t="shared" si="39"/>
        <v>2.5327286816571076E-3</v>
      </c>
      <c r="BH15">
        <f t="shared" si="40"/>
        <v>6.4442811104068441E-4</v>
      </c>
      <c r="BI15">
        <f t="shared" si="41"/>
        <v>4.3284871157582631E-4</v>
      </c>
      <c r="BJ15">
        <f t="shared" si="42"/>
        <v>1.454544007545794E-3</v>
      </c>
      <c r="BK15">
        <f t="shared" si="43"/>
        <v>-1.0393036843166401E-3</v>
      </c>
      <c r="BL15">
        <f t="shared" si="44"/>
        <v>-6.9807826968626158E-4</v>
      </c>
      <c r="BM15">
        <f t="shared" si="45"/>
        <v>-2.3458209226810034E-3</v>
      </c>
      <c r="BN15">
        <f t="shared" si="46"/>
        <v>-2.5445578109253804E-4</v>
      </c>
      <c r="BO15">
        <f t="shared" si="47"/>
        <v>7.5748113360214525E-4</v>
      </c>
      <c r="BP15">
        <f t="shared" si="48"/>
        <v>2.5327286816571076E-3</v>
      </c>
      <c r="BQ15" s="52">
        <f t="shared" si="49"/>
        <v>1.7835813613575806E-4</v>
      </c>
      <c r="BR15">
        <f t="shared" si="50"/>
        <v>1.5494983736651327E-4</v>
      </c>
      <c r="BS15" s="53">
        <f t="shared" si="51"/>
        <v>6.7128651697415256E-5</v>
      </c>
      <c r="BT15" s="53">
        <f t="shared" si="52"/>
        <v>-1.4689219375868762E-4</v>
      </c>
      <c r="BU15" s="53">
        <f t="shared" si="53"/>
        <v>1.4008783086510846E-4</v>
      </c>
      <c r="BV15" s="53">
        <f t="shared" si="54"/>
        <v>1.3291961737381234E-4</v>
      </c>
      <c r="BW15" s="53">
        <f t="shared" si="55"/>
        <v>1.7835813613575806E-4</v>
      </c>
      <c r="BX15">
        <f t="shared" si="56"/>
        <v>5.8318470289634594E-5</v>
      </c>
      <c r="BY15">
        <f t="shared" si="57"/>
        <v>-1.2761358705831299E-4</v>
      </c>
      <c r="BZ15">
        <f t="shared" si="58"/>
        <v>1.2170225076278052E-4</v>
      </c>
      <c r="CA15">
        <f t="shared" si="59"/>
        <v>1.1547481679902035E-4</v>
      </c>
      <c r="CB15">
        <f t="shared" si="60"/>
        <v>1.5494983736651327E-4</v>
      </c>
    </row>
    <row r="16" spans="1:80" x14ac:dyDescent="0.25">
      <c r="A16" s="26">
        <v>-0.55354999999999999</v>
      </c>
      <c r="B16" s="27">
        <v>-7.9233000000000002</v>
      </c>
      <c r="C16" s="27">
        <v>6.7156000000000002</v>
      </c>
      <c r="D16" s="27">
        <v>0.74394000000000005</v>
      </c>
      <c r="E16" s="28">
        <v>1</v>
      </c>
      <c r="F16">
        <f t="shared" si="2"/>
        <v>1</v>
      </c>
      <c r="G16" s="15"/>
      <c r="H16" s="9">
        <f>H15-($G$2*BS15)</f>
        <v>0.29982995482581115</v>
      </c>
      <c r="I16" s="9">
        <f>I15-($G$2*BT15)</f>
        <v>0.20012417618245304</v>
      </c>
      <c r="J16" s="9">
        <f>J15-($G$2*BU15)</f>
        <v>-0.10023649229895125</v>
      </c>
      <c r="K16" s="9">
        <f>K15-($G$2*BV15)</f>
        <v>-0.39996953616740222</v>
      </c>
      <c r="L16" s="9">
        <f>L15-($G$2*BW15)</f>
        <v>0.1999058999042225</v>
      </c>
      <c r="M16">
        <f t="shared" si="3"/>
        <v>-2.5224103811552498</v>
      </c>
      <c r="N16" s="3">
        <f t="shared" si="4"/>
        <v>7.4301986046121066E-2</v>
      </c>
      <c r="O16">
        <f t="shared" si="5"/>
        <v>0.85691681303815592</v>
      </c>
      <c r="P16" s="9">
        <f>P15-($G$2*BX15)</f>
        <v>0.29973525788629424</v>
      </c>
      <c r="Q16" s="9">
        <f>Q15-($G$2*BY15)</f>
        <v>-0.10045428942940043</v>
      </c>
      <c r="R16" s="9">
        <f>R15-($G$2*BZ15)</f>
        <v>0.40008212524127068</v>
      </c>
      <c r="S16" s="9">
        <f>S15-($G$2*CA15)</f>
        <v>0.20008058843207777</v>
      </c>
      <c r="T16" s="9">
        <f>T15-($G$2*CB15)</f>
        <v>0.19989588194418947</v>
      </c>
      <c r="U16">
        <f t="shared" si="6"/>
        <v>3.6655463746056371</v>
      </c>
      <c r="V16" s="3">
        <f t="shared" si="7"/>
        <v>2.4951667824229994E-2</v>
      </c>
      <c r="W16">
        <f t="shared" si="8"/>
        <v>0.9507192500787508</v>
      </c>
      <c r="X16" s="15"/>
      <c r="Y16" s="9">
        <f t="shared" si="9"/>
        <v>0.29901265103162933</v>
      </c>
      <c r="Z16" s="9">
        <f t="shared" si="10"/>
        <v>0.49942672818472666</v>
      </c>
      <c r="AA16" s="9">
        <f t="shared" si="11"/>
        <v>0.29860377232054575</v>
      </c>
      <c r="AB16">
        <f t="shared" si="12"/>
        <v>0.33328253596931884</v>
      </c>
      <c r="AC16" s="7">
        <f t="shared" si="13"/>
        <v>0.4174421466022501</v>
      </c>
      <c r="AD16">
        <f t="shared" si="14"/>
        <v>0.33937365255539426</v>
      </c>
      <c r="AE16" s="9">
        <f t="shared" si="15"/>
        <v>0.20157487492529816</v>
      </c>
      <c r="AF16" s="9">
        <f t="shared" si="16"/>
        <v>0.10098612650257367</v>
      </c>
      <c r="AG16" s="9">
        <f t="shared" si="17"/>
        <v>0.30212632104923898</v>
      </c>
      <c r="AH16">
        <f t="shared" si="18"/>
        <v>0.31962350687653496</v>
      </c>
      <c r="AI16" s="7">
        <f t="shared" si="19"/>
        <v>0.42076750484975584</v>
      </c>
      <c r="AJ16">
        <f t="shared" si="20"/>
        <v>0.33551028343797756</v>
      </c>
      <c r="AK16" s="9">
        <f t="shared" si="21"/>
        <v>0.30025713662794146</v>
      </c>
      <c r="AL16" s="9">
        <f t="shared" si="22"/>
        <v>9.923181632898434E-2</v>
      </c>
      <c r="AM16" s="9">
        <f t="shared" si="23"/>
        <v>0.29743526498209022</v>
      </c>
      <c r="AN16">
        <f t="shared" si="24"/>
        <v>0.32222096587670362</v>
      </c>
      <c r="AO16" s="7">
        <f t="shared" si="25"/>
        <v>0.42013457701180312</v>
      </c>
      <c r="AP16">
        <f t="shared" si="26"/>
        <v>0.3362439087772805</v>
      </c>
      <c r="AQ16" s="16"/>
      <c r="AR16" s="9">
        <f t="shared" si="27"/>
        <v>0.16506508084426641</v>
      </c>
      <c r="AS16" s="9">
        <f t="shared" si="28"/>
        <v>-0.24136255857593469</v>
      </c>
      <c r="AT16" s="9">
        <f t="shared" si="29"/>
        <v>0.2604885416379461</v>
      </c>
      <c r="AU16" s="9">
        <f t="shared" si="30"/>
        <v>-0.12773102836912326</v>
      </c>
      <c r="AV16">
        <f t="shared" si="61"/>
        <v>-5.0943184971087865E-2</v>
      </c>
      <c r="AW16" s="7">
        <f t="shared" si="31"/>
        <v>0.51273304262059993</v>
      </c>
      <c r="AX16">
        <f t="shared" si="32"/>
        <v>0.23742908775377808</v>
      </c>
      <c r="AY16" s="35"/>
      <c r="AZ16">
        <f t="shared" si="33"/>
        <v>4.4141298417971556E-2</v>
      </c>
      <c r="BA16">
        <f t="shared" si="34"/>
        <v>4.4492929492947017E-2</v>
      </c>
      <c r="BB16">
        <f t="shared" si="35"/>
        <v>4.4426002238956222E-2</v>
      </c>
      <c r="BC16">
        <f t="shared" si="36"/>
        <v>0.20623268818486346</v>
      </c>
      <c r="BE16">
        <f t="shared" si="37"/>
        <v>1.7718855608212822E-3</v>
      </c>
      <c r="BF16">
        <f t="shared" si="38"/>
        <v>-2.6173151132063239E-3</v>
      </c>
      <c r="BG16">
        <f t="shared" si="39"/>
        <v>2.8193013329324756E-3</v>
      </c>
      <c r="BH16">
        <f t="shared" si="40"/>
        <v>1.3165461621546631E-4</v>
      </c>
      <c r="BI16">
        <f t="shared" si="41"/>
        <v>4.4211499936162103E-5</v>
      </c>
      <c r="BJ16">
        <f t="shared" si="42"/>
        <v>1.7718855608212822E-3</v>
      </c>
      <c r="BK16">
        <f t="shared" si="43"/>
        <v>-1.9447171101975806E-4</v>
      </c>
      <c r="BL16">
        <f t="shared" si="44"/>
        <v>-6.5306377296061121E-5</v>
      </c>
      <c r="BM16">
        <f t="shared" si="45"/>
        <v>-2.6173151132063239E-3</v>
      </c>
      <c r="BN16">
        <f t="shared" si="46"/>
        <v>-2.8321091208709335E-4</v>
      </c>
      <c r="BO16">
        <f t="shared" si="47"/>
        <v>8.4300676561714573E-4</v>
      </c>
      <c r="BP16">
        <f t="shared" si="48"/>
        <v>2.8193013329324756E-3</v>
      </c>
      <c r="BQ16" s="52">
        <f t="shared" si="49"/>
        <v>5.8377808894113279E-5</v>
      </c>
      <c r="BR16">
        <f t="shared" si="50"/>
        <v>2.1905391818521392E-5</v>
      </c>
      <c r="BS16" s="53">
        <f t="shared" si="51"/>
        <v>-3.2315036113336407E-5</v>
      </c>
      <c r="BT16" s="53">
        <f t="shared" si="52"/>
        <v>-4.6254489321072778E-4</v>
      </c>
      <c r="BU16" s="53">
        <f t="shared" si="53"/>
        <v>3.9204201340930714E-4</v>
      </c>
      <c r="BV16" s="53">
        <f t="shared" si="54"/>
        <v>4.3429587148686638E-5</v>
      </c>
      <c r="BW16" s="53">
        <f t="shared" si="55"/>
        <v>5.8377808894113279E-5</v>
      </c>
      <c r="BX16">
        <f t="shared" si="56"/>
        <v>-1.2125729641142517E-5</v>
      </c>
      <c r="BY16">
        <f t="shared" si="57"/>
        <v>-1.7356299099569055E-4</v>
      </c>
      <c r="BZ16">
        <f t="shared" si="58"/>
        <v>1.4710784929646226E-4</v>
      </c>
      <c r="CA16">
        <f t="shared" si="59"/>
        <v>1.6296297189470805E-5</v>
      </c>
      <c r="CB16">
        <f t="shared" si="60"/>
        <v>2.1905391818521392E-5</v>
      </c>
    </row>
    <row r="17" spans="1:80" x14ac:dyDescent="0.25">
      <c r="A17" s="26">
        <v>-1.6001000000000001</v>
      </c>
      <c r="B17" s="27">
        <v>-9.5828000000000007</v>
      </c>
      <c r="C17" s="27">
        <v>9.4044000000000008</v>
      </c>
      <c r="D17" s="27">
        <v>8.1881999999999996E-2</v>
      </c>
      <c r="E17" s="28">
        <v>1</v>
      </c>
      <c r="F17">
        <f t="shared" si="2"/>
        <v>1</v>
      </c>
      <c r="G17" s="15"/>
      <c r="H17" s="9">
        <f>H16-($G$2*BS16)</f>
        <v>0.29983318632942246</v>
      </c>
      <c r="I17" s="9">
        <f>I16-($G$2*BT16)</f>
        <v>0.20017043067177412</v>
      </c>
      <c r="J17" s="9">
        <f>J16-($G$2*BU16)</f>
        <v>-0.10027569650029218</v>
      </c>
      <c r="K17" s="9">
        <f>K16-($G$2*BV16)</f>
        <v>-0.39997387912611709</v>
      </c>
      <c r="L17" s="9">
        <f>L16-($G$2*BW16)</f>
        <v>0.19990006212333308</v>
      </c>
      <c r="M17">
        <f t="shared" si="3"/>
        <v>-3.1738396437018053</v>
      </c>
      <c r="N17" s="3">
        <f t="shared" si="4"/>
        <v>4.0162138837584023E-2</v>
      </c>
      <c r="O17">
        <f t="shared" si="5"/>
        <v>0.92128871972084136</v>
      </c>
      <c r="P17" s="9">
        <f>P16-($G$2*BX16)</f>
        <v>0.29973647045925833</v>
      </c>
      <c r="Q17" s="9">
        <f>Q16-($G$2*BY16)</f>
        <v>-0.10043693313030086</v>
      </c>
      <c r="R17" s="9">
        <f>R16-($G$2*BZ16)</f>
        <v>0.40006741445634103</v>
      </c>
      <c r="S17" s="9">
        <f>S16-($G$2*CA16)</f>
        <v>0.20007895880235882</v>
      </c>
      <c r="T17" s="9">
        <f>T16-($G$2*CB16)</f>
        <v>0.19989369140500762</v>
      </c>
      <c r="U17">
        <f t="shared" si="6"/>
        <v>4.4615292656420635</v>
      </c>
      <c r="V17" s="3">
        <f t="shared" si="7"/>
        <v>1.1412936011947287E-2</v>
      </c>
      <c r="W17">
        <f t="shared" si="8"/>
        <v>0.97730438308451828</v>
      </c>
      <c r="X17" s="15"/>
      <c r="Y17" s="9">
        <f t="shared" si="9"/>
        <v>0.29899948557000777</v>
      </c>
      <c r="Z17" s="9">
        <f t="shared" si="10"/>
        <v>0.49942230703473306</v>
      </c>
      <c r="AA17" s="9">
        <f t="shared" si="11"/>
        <v>0.29842658376446363</v>
      </c>
      <c r="AB17">
        <f t="shared" si="12"/>
        <v>0.31613491744941896</v>
      </c>
      <c r="AC17" s="7">
        <f t="shared" si="13"/>
        <v>0.42161798579927845</v>
      </c>
      <c r="AD17">
        <f t="shared" si="14"/>
        <v>0.33452575435088366</v>
      </c>
      <c r="AE17" s="9">
        <f t="shared" si="15"/>
        <v>0.20159432209640013</v>
      </c>
      <c r="AF17" s="9">
        <f t="shared" si="16"/>
        <v>0.10099265714030328</v>
      </c>
      <c r="AG17" s="9">
        <f t="shared" si="17"/>
        <v>0.30238805256055962</v>
      </c>
      <c r="AH17">
        <f t="shared" si="18"/>
        <v>0.31163713444708269</v>
      </c>
      <c r="AI17" s="7">
        <f t="shared" si="19"/>
        <v>0.42271518330196112</v>
      </c>
      <c r="AJ17">
        <f t="shared" si="20"/>
        <v>0.33325775959008835</v>
      </c>
      <c r="AK17" s="9">
        <f t="shared" si="21"/>
        <v>0.30028545771915016</v>
      </c>
      <c r="AL17" s="9">
        <f t="shared" si="22"/>
        <v>9.9147515652422621E-2</v>
      </c>
      <c r="AM17" s="9">
        <f t="shared" si="23"/>
        <v>0.29715333484879697</v>
      </c>
      <c r="AN17">
        <f t="shared" si="24"/>
        <v>0.3103450053445056</v>
      </c>
      <c r="AO17" s="7">
        <f t="shared" si="25"/>
        <v>0.42303052921145234</v>
      </c>
      <c r="AP17">
        <f t="shared" si="26"/>
        <v>0.33289377022201677</v>
      </c>
      <c r="AQ17" s="16"/>
      <c r="AR17" s="9">
        <f t="shared" si="27"/>
        <v>0.16065095100246926</v>
      </c>
      <c r="AS17" s="9">
        <f t="shared" si="28"/>
        <v>-0.24581185152522939</v>
      </c>
      <c r="AT17" s="9">
        <f t="shared" si="29"/>
        <v>0.25604594141405046</v>
      </c>
      <c r="AU17" s="9">
        <f t="shared" si="30"/>
        <v>-0.14835429718760962</v>
      </c>
      <c r="AV17">
        <f t="shared" si="61"/>
        <v>-7.6214118585661447E-2</v>
      </c>
      <c r="AW17" s="7">
        <f t="shared" si="31"/>
        <v>0.51904431215232505</v>
      </c>
      <c r="AX17">
        <f t="shared" si="32"/>
        <v>0.23131837367303015</v>
      </c>
      <c r="AY17" s="35"/>
      <c r="AZ17">
        <f t="shared" si="33"/>
        <v>4.5784978300069445E-2</v>
      </c>
      <c r="BA17">
        <f t="shared" si="34"/>
        <v>4.5904126831543934E-2</v>
      </c>
      <c r="BB17">
        <f t="shared" si="35"/>
        <v>4.5938371351724211E-2</v>
      </c>
      <c r="BC17">
        <f t="shared" si="36"/>
        <v>0.20921819321173579</v>
      </c>
      <c r="BE17">
        <f t="shared" si="37"/>
        <v>1.7936604082057724E-3</v>
      </c>
      <c r="BF17">
        <f t="shared" si="38"/>
        <v>-2.7535472382335347E-3</v>
      </c>
      <c r="BG17">
        <f t="shared" si="39"/>
        <v>2.8708997990191222E-3</v>
      </c>
      <c r="BH17">
        <f t="shared" si="40"/>
        <v>7.2037238341837872E-5</v>
      </c>
      <c r="BI17">
        <f t="shared" si="41"/>
        <v>2.0470931466015731E-5</v>
      </c>
      <c r="BJ17">
        <f t="shared" si="42"/>
        <v>1.7936604082057724E-3</v>
      </c>
      <c r="BK17">
        <f t="shared" si="43"/>
        <v>-1.1058834647778127E-4</v>
      </c>
      <c r="BL17">
        <f t="shared" si="44"/>
        <v>-3.1426058435833504E-5</v>
      </c>
      <c r="BM17">
        <f t="shared" si="45"/>
        <v>-2.7535472382335347E-3</v>
      </c>
      <c r="BN17">
        <f t="shared" si="46"/>
        <v>-2.8834437113787776E-4</v>
      </c>
      <c r="BO17">
        <f t="shared" si="47"/>
        <v>8.5839756302975628E-4</v>
      </c>
      <c r="BP17">
        <f t="shared" si="48"/>
        <v>2.8708997990191222E-3</v>
      </c>
      <c r="BQ17" s="52">
        <f t="shared" si="49"/>
        <v>3.2508240820851421E-5</v>
      </c>
      <c r="BR17">
        <f t="shared" si="50"/>
        <v>1.0180910750170159E-5</v>
      </c>
      <c r="BS17" s="53">
        <f t="shared" si="51"/>
        <v>-5.2016436137444361E-5</v>
      </c>
      <c r="BT17" s="53">
        <f t="shared" si="52"/>
        <v>-3.1151997013805502E-4</v>
      </c>
      <c r="BU17" s="53">
        <f t="shared" si="53"/>
        <v>3.057204999756151E-4</v>
      </c>
      <c r="BV17" s="53">
        <f t="shared" si="54"/>
        <v>2.6618397748929558E-6</v>
      </c>
      <c r="BW17" s="53">
        <f t="shared" si="55"/>
        <v>3.2508240820851421E-5</v>
      </c>
      <c r="BX17">
        <f t="shared" si="56"/>
        <v>-1.6290475291347273E-5</v>
      </c>
      <c r="BY17">
        <f t="shared" si="57"/>
        <v>-9.7561631536730609E-5</v>
      </c>
      <c r="BZ17">
        <f t="shared" si="58"/>
        <v>9.5745357058900254E-5</v>
      </c>
      <c r="CA17">
        <f t="shared" si="59"/>
        <v>8.3363333404543289E-7</v>
      </c>
      <c r="CB17">
        <f t="shared" si="60"/>
        <v>1.0180910750170159E-5</v>
      </c>
    </row>
    <row r="18" spans="1:80" x14ac:dyDescent="0.25">
      <c r="A18" s="26">
        <v>-0.37013000000000001</v>
      </c>
      <c r="B18" s="27">
        <v>-5.5540000000000003</v>
      </c>
      <c r="C18" s="27">
        <v>4.7748999999999997</v>
      </c>
      <c r="D18" s="27">
        <v>1.5469999999999999</v>
      </c>
      <c r="E18" s="28">
        <v>1</v>
      </c>
      <c r="F18">
        <f t="shared" si="2"/>
        <v>1</v>
      </c>
      <c r="G18" s="15"/>
      <c r="H18" s="9">
        <f>H17-($G$2*BS17)</f>
        <v>0.29983838797303619</v>
      </c>
      <c r="I18" s="9">
        <f>I17-($G$2*BT17)</f>
        <v>0.20020158266878793</v>
      </c>
      <c r="J18" s="9">
        <f>J17-($G$2*BU17)</f>
        <v>-0.10030626855028975</v>
      </c>
      <c r="K18" s="9">
        <f>K17-($G$2*BV17)</f>
        <v>-0.39997414531009456</v>
      </c>
      <c r="L18" s="9">
        <f>L17-($G$2*BW17)</f>
        <v>0.19989681129925099</v>
      </c>
      <c r="M18">
        <f t="shared" si="3"/>
        <v>-2.1207143658791514</v>
      </c>
      <c r="N18" s="3">
        <f t="shared" si="4"/>
        <v>0.10709973694148209</v>
      </c>
      <c r="O18">
        <f t="shared" si="5"/>
        <v>0.79727087976997046</v>
      </c>
      <c r="P18" s="9">
        <f>P17-($G$2*BX17)</f>
        <v>0.29973809950678748</v>
      </c>
      <c r="Q18" s="9">
        <f>Q17-($G$2*BY17)</f>
        <v>-0.10042717696714719</v>
      </c>
      <c r="R18" s="9">
        <f>R17-($G$2*BZ17)</f>
        <v>0.40005783992063515</v>
      </c>
      <c r="S18" s="9">
        <f>S17-($G$2*CA17)</f>
        <v>0.20007887543902542</v>
      </c>
      <c r="T18" s="9">
        <f>T17-($G$2*CB17)</f>
        <v>0.1998926733139326</v>
      </c>
      <c r="U18">
        <f t="shared" si="6"/>
        <v>2.8664813515602341</v>
      </c>
      <c r="V18" s="3">
        <f t="shared" si="7"/>
        <v>5.3835601445434034E-2</v>
      </c>
      <c r="W18">
        <f t="shared" si="8"/>
        <v>0.89522706909212368</v>
      </c>
      <c r="X18" s="15"/>
      <c r="Y18" s="9">
        <f t="shared" si="9"/>
        <v>0.2989922818461736</v>
      </c>
      <c r="Z18" s="9">
        <f t="shared" si="10"/>
        <v>0.49942025994158645</v>
      </c>
      <c r="AA18" s="9">
        <f t="shared" si="11"/>
        <v>0.29824721772364304</v>
      </c>
      <c r="AB18">
        <f t="shared" si="12"/>
        <v>0.35715580252489199</v>
      </c>
      <c r="AC18" s="7">
        <f t="shared" si="13"/>
        <v>0.41164823988827359</v>
      </c>
      <c r="AD18">
        <f t="shared" si="14"/>
        <v>0.34615779362656646</v>
      </c>
      <c r="AE18" s="9">
        <f t="shared" si="15"/>
        <v>0.20160538093104791</v>
      </c>
      <c r="AF18" s="9">
        <f t="shared" si="16"/>
        <v>0.10099579974614686</v>
      </c>
      <c r="AG18" s="9">
        <f t="shared" si="17"/>
        <v>0.30266340728438296</v>
      </c>
      <c r="AH18">
        <f t="shared" si="18"/>
        <v>0.32969246017088188</v>
      </c>
      <c r="AI18" s="7">
        <f t="shared" si="19"/>
        <v>0.41831545421700561</v>
      </c>
      <c r="AJ18">
        <f t="shared" si="20"/>
        <v>0.33835691080276858</v>
      </c>
      <c r="AK18" s="9">
        <f t="shared" si="21"/>
        <v>0.30031429215626393</v>
      </c>
      <c r="AL18" s="9">
        <f t="shared" si="22"/>
        <v>9.9061675896119653E-2</v>
      </c>
      <c r="AM18" s="9">
        <f t="shared" si="23"/>
        <v>0.29686624486889507</v>
      </c>
      <c r="AN18">
        <f t="shared" si="24"/>
        <v>0.33436287146065857</v>
      </c>
      <c r="AO18" s="7">
        <f t="shared" si="25"/>
        <v>0.41717944953469555</v>
      </c>
      <c r="AP18">
        <f t="shared" si="26"/>
        <v>0.33967979404468052</v>
      </c>
      <c r="AQ18" s="16"/>
      <c r="AR18" s="9">
        <f t="shared" si="27"/>
        <v>0.15607245317246232</v>
      </c>
      <c r="AS18" s="9">
        <f t="shared" si="28"/>
        <v>-0.2504022642083838</v>
      </c>
      <c r="AT18" s="9">
        <f t="shared" si="29"/>
        <v>0.25145210427887804</v>
      </c>
      <c r="AU18" s="9">
        <f t="shared" si="30"/>
        <v>-0.16927611650878321</v>
      </c>
      <c r="AV18">
        <f t="shared" si="61"/>
        <v>-0.10487565230718759</v>
      </c>
      <c r="AW18" s="7">
        <f t="shared" si="31"/>
        <v>0.52619490787394019</v>
      </c>
      <c r="AX18">
        <f t="shared" si="32"/>
        <v>0.22449126532458402</v>
      </c>
      <c r="AY18" s="35"/>
      <c r="AZ18">
        <f t="shared" si="33"/>
        <v>4.6031753707807425E-2</v>
      </c>
      <c r="BA18">
        <f t="shared" si="34"/>
        <v>4.6777301819420039E-2</v>
      </c>
      <c r="BB18">
        <f t="shared" si="35"/>
        <v>4.6650270333117055E-2</v>
      </c>
      <c r="BC18">
        <f t="shared" si="36"/>
        <v>0.21251256689070891</v>
      </c>
      <c r="BE18">
        <f t="shared" si="37"/>
        <v>1.7399913826843226E-3</v>
      </c>
      <c r="BF18">
        <f t="shared" si="38"/>
        <v>-2.8501312114037267E-3</v>
      </c>
      <c r="BG18">
        <f t="shared" si="39"/>
        <v>2.8521161158841573E-3</v>
      </c>
      <c r="BH18">
        <f t="shared" si="40"/>
        <v>1.8635261936593664E-4</v>
      </c>
      <c r="BI18">
        <f t="shared" si="41"/>
        <v>9.3673482596682881E-5</v>
      </c>
      <c r="BJ18">
        <f t="shared" si="42"/>
        <v>1.7399913826843226E-3</v>
      </c>
      <c r="BK18">
        <f t="shared" si="43"/>
        <v>-3.0524830299004678E-4</v>
      </c>
      <c r="BL18">
        <f t="shared" si="44"/>
        <v>-1.5343852796432313E-4</v>
      </c>
      <c r="BM18">
        <f t="shared" si="45"/>
        <v>-2.8501312114037267E-3</v>
      </c>
      <c r="BN18">
        <f t="shared" si="46"/>
        <v>-2.8642996990075074E-4</v>
      </c>
      <c r="BO18">
        <f t="shared" si="47"/>
        <v>8.5276070557844987E-4</v>
      </c>
      <c r="BP18">
        <f t="shared" si="48"/>
        <v>2.8521161158841573E-3</v>
      </c>
      <c r="BQ18" s="52">
        <f t="shared" si="49"/>
        <v>7.6711351148431802E-5</v>
      </c>
      <c r="BR18">
        <f t="shared" si="50"/>
        <v>4.3993097832076957E-5</v>
      </c>
      <c r="BS18" s="53">
        <f t="shared" si="51"/>
        <v>-2.8393172400569065E-5</v>
      </c>
      <c r="BT18" s="53">
        <f t="shared" si="52"/>
        <v>-4.2605484427839024E-4</v>
      </c>
      <c r="BU18" s="53">
        <f t="shared" si="53"/>
        <v>3.6628903059864699E-4</v>
      </c>
      <c r="BV18" s="53">
        <f t="shared" si="54"/>
        <v>1.1867246022662399E-4</v>
      </c>
      <c r="BW18" s="53">
        <f t="shared" si="55"/>
        <v>7.6711351148431802E-5</v>
      </c>
      <c r="BX18">
        <f t="shared" si="56"/>
        <v>-1.6283165300586644E-5</v>
      </c>
      <c r="BY18">
        <f t="shared" si="57"/>
        <v>-2.4433766535935541E-4</v>
      </c>
      <c r="BZ18">
        <f t="shared" si="58"/>
        <v>2.1006264283838426E-4</v>
      </c>
      <c r="CA18">
        <f t="shared" si="59"/>
        <v>6.8057322346223054E-5</v>
      </c>
      <c r="CB18">
        <f t="shared" si="60"/>
        <v>4.3993097832076957E-5</v>
      </c>
    </row>
    <row r="19" spans="1:80" x14ac:dyDescent="0.25">
      <c r="A19" s="26">
        <v>0.12126000000000001</v>
      </c>
      <c r="B19" s="27">
        <v>0.22347</v>
      </c>
      <c r="C19" s="27">
        <v>-0.47327000000000002</v>
      </c>
      <c r="D19" s="27">
        <v>0.97023999999999999</v>
      </c>
      <c r="E19" s="28">
        <v>1</v>
      </c>
      <c r="F19">
        <f t="shared" si="2"/>
        <v>1</v>
      </c>
      <c r="G19" s="15"/>
      <c r="H19" s="9">
        <f>H18-($G$2*BS18)</f>
        <v>0.29984122729027624</v>
      </c>
      <c r="I19" s="9">
        <f>I18-($G$2*BT18)</f>
        <v>0.20024418815321576</v>
      </c>
      <c r="J19" s="9">
        <f>J18-($G$2*BU18)</f>
        <v>-0.10034289745334961</v>
      </c>
      <c r="K19" s="9">
        <f>K18-($G$2*BV18)</f>
        <v>-0.39998601255611721</v>
      </c>
      <c r="L19" s="9">
        <f>L18-($G$2*BW18)</f>
        <v>0.19988914016413614</v>
      </c>
      <c r="M19">
        <f t="shared" si="3"/>
        <v>-5.9596689632746197E-2</v>
      </c>
      <c r="N19" s="3">
        <f t="shared" si="4"/>
        <v>0.48510523588986887</v>
      </c>
      <c r="O19">
        <f t="shared" si="5"/>
        <v>0.26511661810802756</v>
      </c>
      <c r="P19" s="9">
        <f>P18-($G$2*BX18)</f>
        <v>0.29973972782331754</v>
      </c>
      <c r="Q19" s="9">
        <f>Q18-($G$2*BY18)</f>
        <v>-0.10040274320061125</v>
      </c>
      <c r="R19" s="9">
        <f>R18-($G$2*BZ18)</f>
        <v>0.40003683365635129</v>
      </c>
      <c r="S19" s="9">
        <f>S18-($G$2*CA18)</f>
        <v>0.20007206970679078</v>
      </c>
      <c r="T19" s="9">
        <f>T18-($G$2*CB18)</f>
        <v>0.19988827400414938</v>
      </c>
      <c r="U19">
        <f t="shared" si="6"/>
        <v>0.21859020502473958</v>
      </c>
      <c r="V19" s="3">
        <f t="shared" si="7"/>
        <v>0.44556901001016458</v>
      </c>
      <c r="W19">
        <f t="shared" si="8"/>
        <v>0.30739372266110898</v>
      </c>
      <c r="X19" s="15"/>
      <c r="Y19" s="9">
        <f t="shared" si="9"/>
        <v>0.29897364658423703</v>
      </c>
      <c r="Z19" s="9">
        <f t="shared" si="10"/>
        <v>0.49941089259332677</v>
      </c>
      <c r="AA19" s="9">
        <f t="shared" si="11"/>
        <v>0.29807321858537461</v>
      </c>
      <c r="AB19">
        <f t="shared" si="12"/>
        <v>0.66562891693757642</v>
      </c>
      <c r="AC19" s="7">
        <f t="shared" si="13"/>
        <v>0.33947628929709978</v>
      </c>
      <c r="AD19">
        <f t="shared" si="14"/>
        <v>0.43629157240072869</v>
      </c>
      <c r="AE19" s="9">
        <f t="shared" si="15"/>
        <v>0.20163590576134691</v>
      </c>
      <c r="AF19" s="9">
        <f t="shared" si="16"/>
        <v>0.1010111435989433</v>
      </c>
      <c r="AG19" s="9">
        <f t="shared" si="17"/>
        <v>0.30294842040552333</v>
      </c>
      <c r="AH19">
        <f t="shared" si="18"/>
        <v>0.44577048928712465</v>
      </c>
      <c r="AI19" s="7">
        <f t="shared" si="19"/>
        <v>0.39036683941087391</v>
      </c>
      <c r="AJ19">
        <f t="shared" si="20"/>
        <v>0.37165259048988719</v>
      </c>
      <c r="AK19" s="9">
        <f t="shared" si="21"/>
        <v>0.300342935153254</v>
      </c>
      <c r="AL19" s="9">
        <f t="shared" si="22"/>
        <v>9.8976399825561806E-2</v>
      </c>
      <c r="AM19" s="9">
        <f t="shared" si="23"/>
        <v>0.29658103325730667</v>
      </c>
      <c r="AN19">
        <f t="shared" si="24"/>
        <v>0.48637978014732736</v>
      </c>
      <c r="AO19" s="7">
        <f t="shared" si="25"/>
        <v>0.38074676898923132</v>
      </c>
      <c r="AP19">
        <f t="shared" si="26"/>
        <v>0.38347456411727643</v>
      </c>
      <c r="AQ19" s="16"/>
      <c r="AR19" s="9">
        <f t="shared" si="27"/>
        <v>0.15146927780168157</v>
      </c>
      <c r="AS19" s="9">
        <f t="shared" si="28"/>
        <v>-0.2550799943903258</v>
      </c>
      <c r="AT19" s="9">
        <f t="shared" si="29"/>
        <v>0.24678707724556634</v>
      </c>
      <c r="AU19" s="9">
        <f t="shared" si="30"/>
        <v>-0.19052737319785412</v>
      </c>
      <c r="AV19">
        <f t="shared" si="61"/>
        <v>-0.14471853374477739</v>
      </c>
      <c r="AW19" s="7">
        <f t="shared" si="31"/>
        <v>0.53611662152752737</v>
      </c>
      <c r="AX19">
        <f t="shared" si="32"/>
        <v>0.21518778882303527</v>
      </c>
      <c r="AY19" s="35"/>
      <c r="AZ19">
        <f t="shared" si="33"/>
        <v>3.9479299378616065E-2</v>
      </c>
      <c r="BA19">
        <f t="shared" si="34"/>
        <v>4.5397601560026521E-2</v>
      </c>
      <c r="BB19">
        <f t="shared" si="35"/>
        <v>4.4278838181866072E-2</v>
      </c>
      <c r="BC19">
        <f t="shared" si="36"/>
        <v>0.21692056069341784</v>
      </c>
      <c r="BE19">
        <f t="shared" si="37"/>
        <v>1.340885980216127E-3</v>
      </c>
      <c r="BF19">
        <f t="shared" si="38"/>
        <v>-2.7558197497627984E-3</v>
      </c>
      <c r="BG19">
        <f t="shared" si="39"/>
        <v>2.5764584284997368E-3</v>
      </c>
      <c r="BH19">
        <f t="shared" si="40"/>
        <v>6.5047080973416231E-4</v>
      </c>
      <c r="BI19">
        <f t="shared" si="41"/>
        <v>5.9745723874140883E-4</v>
      </c>
      <c r="BJ19">
        <f t="shared" si="42"/>
        <v>1.340885980216127E-3</v>
      </c>
      <c r="BK19">
        <f t="shared" si="43"/>
        <v>-1.3368625897786418E-3</v>
      </c>
      <c r="BL19">
        <f t="shared" si="44"/>
        <v>-1.2279078776682695E-3</v>
      </c>
      <c r="BM19">
        <f t="shared" si="45"/>
        <v>-2.7558197497627984E-3</v>
      </c>
      <c r="BN19">
        <f t="shared" si="46"/>
        <v>-2.5868349396370951E-4</v>
      </c>
      <c r="BO19">
        <f t="shared" si="47"/>
        <v>7.7029317164125906E-4</v>
      </c>
      <c r="BP19">
        <f t="shared" si="48"/>
        <v>2.5764584284997368E-3</v>
      </c>
      <c r="BQ19" s="52">
        <f t="shared" si="49"/>
        <v>1.5462227547489264E-4</v>
      </c>
      <c r="BR19">
        <f t="shared" si="50"/>
        <v>1.5965849103157095E-4</v>
      </c>
      <c r="BS19" s="53">
        <f t="shared" si="51"/>
        <v>1.8749497124085481E-5</v>
      </c>
      <c r="BT19" s="53">
        <f t="shared" si="52"/>
        <v>3.4553439900374258E-5</v>
      </c>
      <c r="BU19" s="53">
        <f t="shared" si="53"/>
        <v>-7.3178084314002445E-5</v>
      </c>
      <c r="BV19" s="53">
        <f t="shared" si="54"/>
        <v>1.5002071655675984E-4</v>
      </c>
      <c r="BW19" s="53">
        <f t="shared" si="55"/>
        <v>1.5462227547489264E-4</v>
      </c>
      <c r="BX19">
        <f t="shared" si="56"/>
        <v>1.9360188622488296E-5</v>
      </c>
      <c r="BY19">
        <f t="shared" si="57"/>
        <v>3.5678882990825158E-5</v>
      </c>
      <c r="BZ19">
        <f t="shared" si="58"/>
        <v>-7.5561574050511584E-5</v>
      </c>
      <c r="CA19">
        <f t="shared" si="59"/>
        <v>1.5490705433847138E-4</v>
      </c>
      <c r="CB19">
        <f t="shared" si="60"/>
        <v>1.5965849103157095E-4</v>
      </c>
    </row>
    <row r="20" spans="1:80" x14ac:dyDescent="0.25">
      <c r="A20" s="26">
        <v>-0.27067999999999998</v>
      </c>
      <c r="B20" s="27">
        <v>3.2673999999999999</v>
      </c>
      <c r="C20" s="27">
        <v>-3.5562</v>
      </c>
      <c r="D20" s="27">
        <v>-3.0888</v>
      </c>
      <c r="E20" s="28">
        <v>1</v>
      </c>
      <c r="F20">
        <f t="shared" si="2"/>
        <v>1</v>
      </c>
      <c r="G20" s="15"/>
      <c r="H20" s="9">
        <f>H19-($G$2*BS19)</f>
        <v>0.2998393523405638</v>
      </c>
      <c r="I20" s="9">
        <f>I19-($G$2*BT19)</f>
        <v>0.20024073280922572</v>
      </c>
      <c r="J20" s="9">
        <f>J19-($G$2*BU19)</f>
        <v>-0.10033557964491821</v>
      </c>
      <c r="K20" s="9">
        <f>K19-($G$2*BV19)</f>
        <v>-0.40000101462777288</v>
      </c>
      <c r="L20" s="9">
        <f>L19-($G$2*BW19)</f>
        <v>0.19987367793658864</v>
      </c>
      <c r="M20">
        <f t="shared" si="3"/>
        <v>2.3653162547414319</v>
      </c>
      <c r="N20" s="3">
        <f t="shared" si="4"/>
        <v>0.91414397023119665</v>
      </c>
      <c r="O20">
        <f t="shared" si="5"/>
        <v>7.3712578476616475E-3</v>
      </c>
      <c r="P20" s="9">
        <f>P19-($G$2*BX19)</f>
        <v>0.29973779180445531</v>
      </c>
      <c r="Q20" s="9">
        <f>Q19-($G$2*BY19)</f>
        <v>-0.10040631108891034</v>
      </c>
      <c r="R20" s="9">
        <f>R19-($G$2*BZ19)</f>
        <v>0.40004438981375634</v>
      </c>
      <c r="S20" s="9">
        <f>S19-($G$2*CA19)</f>
        <v>0.20005657900135693</v>
      </c>
      <c r="T20" s="9">
        <f>T19-($G$2*CB19)</f>
        <v>0.19987230815504622</v>
      </c>
      <c r="U20">
        <f t="shared" si="6"/>
        <v>-2.2499009184575609</v>
      </c>
      <c r="V20" s="3">
        <f t="shared" si="7"/>
        <v>0.90464198818803976</v>
      </c>
      <c r="W20">
        <f t="shared" si="8"/>
        <v>9.0931504167299487E-3</v>
      </c>
      <c r="X20" s="15"/>
      <c r="Y20" s="9">
        <f t="shared" si="9"/>
        <v>0.29890859950326359</v>
      </c>
      <c r="Z20" s="9">
        <f t="shared" si="10"/>
        <v>0.49935114686945264</v>
      </c>
      <c r="AA20" s="9">
        <f t="shared" si="11"/>
        <v>0.297939129987353</v>
      </c>
      <c r="AB20">
        <f t="shared" si="12"/>
        <v>1.0229186381814726</v>
      </c>
      <c r="AC20" s="7">
        <f t="shared" si="13"/>
        <v>0.26445927522055712</v>
      </c>
      <c r="AD20">
        <f t="shared" si="14"/>
        <v>0.54102015780906809</v>
      </c>
      <c r="AE20" s="9">
        <f t="shared" si="15"/>
        <v>0.20176959202032477</v>
      </c>
      <c r="AF20" s="9">
        <f t="shared" si="16"/>
        <v>0.10113393438671012</v>
      </c>
      <c r="AG20" s="9">
        <f t="shared" si="17"/>
        <v>0.30322400238049962</v>
      </c>
      <c r="AH20">
        <f t="shared" si="18"/>
        <v>0.57916046177876024</v>
      </c>
      <c r="AI20" s="7">
        <f t="shared" si="19"/>
        <v>0.35912579426855262</v>
      </c>
      <c r="AJ20">
        <f t="shared" si="20"/>
        <v>0.41071974757191354</v>
      </c>
      <c r="AK20" s="9">
        <f t="shared" si="21"/>
        <v>0.30036880350265038</v>
      </c>
      <c r="AL20" s="9">
        <f t="shared" si="22"/>
        <v>9.8899370508397685E-2</v>
      </c>
      <c r="AM20" s="9">
        <f t="shared" si="23"/>
        <v>0.29632338741445668</v>
      </c>
      <c r="AN20">
        <f t="shared" si="24"/>
        <v>0.6603722411492261</v>
      </c>
      <c r="AO20" s="7">
        <f t="shared" si="25"/>
        <v>0.34065599769578875</v>
      </c>
      <c r="AP20">
        <f t="shared" si="26"/>
        <v>0.43473451337453567</v>
      </c>
      <c r="AQ20" s="16"/>
      <c r="AR20" s="9">
        <f t="shared" si="27"/>
        <v>0.14752134786381996</v>
      </c>
      <c r="AS20" s="9">
        <f t="shared" si="28"/>
        <v>-0.25961975454632846</v>
      </c>
      <c r="AT20" s="9">
        <f t="shared" si="29"/>
        <v>0.24235919342737974</v>
      </c>
      <c r="AU20" s="9">
        <f t="shared" si="30"/>
        <v>-0.21221942926719589</v>
      </c>
      <c r="AV20">
        <f t="shared" si="61"/>
        <v>-0.18388107825307656</v>
      </c>
      <c r="AW20" s="7">
        <f t="shared" si="31"/>
        <v>0.54584117618196681</v>
      </c>
      <c r="AX20">
        <f t="shared" si="32"/>
        <v>0.2062602372517793</v>
      </c>
      <c r="AY20" s="35"/>
      <c r="AZ20">
        <f t="shared" si="33"/>
        <v>3.1908715327421774E-2</v>
      </c>
      <c r="BA20">
        <f t="shared" si="34"/>
        <v>4.3330840737170431E-2</v>
      </c>
      <c r="BB20">
        <f t="shared" si="35"/>
        <v>4.1102340789478289E-2</v>
      </c>
      <c r="BC20">
        <f t="shared" si="36"/>
        <v>0.22104679481709152</v>
      </c>
      <c r="BE20">
        <f t="shared" si="37"/>
        <v>9.1565046011175214E-4</v>
      </c>
      <c r="BF20">
        <f t="shared" si="38"/>
        <v>-2.589132297977598E-3</v>
      </c>
      <c r="BG20">
        <f t="shared" si="39"/>
        <v>2.2374541985804098E-3</v>
      </c>
      <c r="BH20">
        <f t="shared" si="40"/>
        <v>8.3703634695057904E-4</v>
      </c>
      <c r="BI20">
        <f t="shared" si="41"/>
        <v>8.2833585272078887E-4</v>
      </c>
      <c r="BJ20">
        <f t="shared" si="42"/>
        <v>9.1565046011175214E-4</v>
      </c>
      <c r="BK20">
        <f t="shared" si="43"/>
        <v>-2.3668396783270633E-3</v>
      </c>
      <c r="BL20">
        <f t="shared" si="44"/>
        <v>-2.3422377897243224E-3</v>
      </c>
      <c r="BM20">
        <f t="shared" si="45"/>
        <v>-2.589132297977598E-3</v>
      </c>
      <c r="BN20">
        <f t="shared" si="46"/>
        <v>-2.2465452230985319E-4</v>
      </c>
      <c r="BO20">
        <f t="shared" si="47"/>
        <v>6.6879430095036728E-4</v>
      </c>
      <c r="BP20">
        <f t="shared" si="48"/>
        <v>2.2374541985804098E-3</v>
      </c>
      <c r="BQ20" s="52">
        <f t="shared" si="49"/>
        <v>3.3226455181297978E-5</v>
      </c>
      <c r="BR20">
        <f t="shared" si="50"/>
        <v>3.5943529773362994E-5</v>
      </c>
      <c r="BS20" s="53">
        <f t="shared" si="51"/>
        <v>-8.9937368884737362E-6</v>
      </c>
      <c r="BT20" s="53">
        <f t="shared" si="52"/>
        <v>1.0856411965937301E-4</v>
      </c>
      <c r="BU20" s="53">
        <f t="shared" si="53"/>
        <v>-1.1815991991573186E-4</v>
      </c>
      <c r="BV20" s="53">
        <f t="shared" si="54"/>
        <v>-1.026298747639932E-4</v>
      </c>
      <c r="BW20" s="53">
        <f t="shared" si="55"/>
        <v>3.3226455181297978E-5</v>
      </c>
      <c r="BX20">
        <f t="shared" si="56"/>
        <v>-9.7291946390538938E-6</v>
      </c>
      <c r="BY20">
        <f t="shared" si="57"/>
        <v>1.1744188918148624E-4</v>
      </c>
      <c r="BZ20">
        <f t="shared" si="58"/>
        <v>-1.2782238058003348E-4</v>
      </c>
      <c r="CA20">
        <f t="shared" si="59"/>
        <v>-1.1102237476396362E-4</v>
      </c>
      <c r="CB20">
        <f t="shared" si="60"/>
        <v>3.5943529773362994E-5</v>
      </c>
    </row>
    <row r="21" spans="1:80" x14ac:dyDescent="0.25">
      <c r="A21" s="26">
        <v>-5.1189999999999998</v>
      </c>
      <c r="B21" s="27">
        <v>6.6486000000000001</v>
      </c>
      <c r="C21" s="27">
        <v>-4.9986999999999997E-2</v>
      </c>
      <c r="D21" s="27">
        <v>-6.5206</v>
      </c>
      <c r="E21" s="28">
        <v>1</v>
      </c>
      <c r="F21">
        <f t="shared" si="2"/>
        <v>1</v>
      </c>
      <c r="G21" s="15"/>
      <c r="H21" s="9">
        <f>H20-($G$2*BS20)</f>
        <v>0.29984025171425266</v>
      </c>
      <c r="I21" s="9">
        <f>I20-($G$2*BT20)</f>
        <v>0.20022987639725978</v>
      </c>
      <c r="J21" s="9">
        <f>J20-($G$2*BU20)</f>
        <v>-0.10032376365292664</v>
      </c>
      <c r="K21" s="9">
        <f>K20-($G$2*BV20)</f>
        <v>-0.39999075164029646</v>
      </c>
      <c r="L21" s="9">
        <f>L20-($G$2*BW20)</f>
        <v>0.1998703552910705</v>
      </c>
      <c r="M21">
        <f t="shared" si="3"/>
        <v>2.6094310421000686</v>
      </c>
      <c r="N21" s="3">
        <f t="shared" si="4"/>
        <v>0.93146608461505842</v>
      </c>
      <c r="O21">
        <f t="shared" si="5"/>
        <v>4.6968975579903321E-3</v>
      </c>
      <c r="P21" s="9">
        <f>P20-($G$2*BX20)</f>
        <v>0.29973876472391919</v>
      </c>
      <c r="Q21" s="9">
        <f>Q20-($G$2*BY20)</f>
        <v>-0.10041805527782849</v>
      </c>
      <c r="R21" s="9">
        <f>R20-($G$2*BZ20)</f>
        <v>0.40005717205181435</v>
      </c>
      <c r="S21" s="9">
        <f>S20-($G$2*CA20)</f>
        <v>0.20006768123883331</v>
      </c>
      <c r="T21" s="9">
        <f>T20-($G$2*CB20)</f>
        <v>0.19986871380206889</v>
      </c>
      <c r="U21">
        <f t="shared" si="6"/>
        <v>-3.3266924852851347</v>
      </c>
      <c r="V21" s="3">
        <f t="shared" si="7"/>
        <v>0.96533325405227699</v>
      </c>
      <c r="W21">
        <f t="shared" si="8"/>
        <v>1.2017832746039697E-3</v>
      </c>
      <c r="X21" s="15"/>
      <c r="Y21" s="9">
        <f t="shared" si="9"/>
        <v>0.29882489586856853</v>
      </c>
      <c r="Z21" s="9">
        <f t="shared" si="10"/>
        <v>0.49926831328418059</v>
      </c>
      <c r="AA21" s="9">
        <f t="shared" si="11"/>
        <v>0.29784756494134185</v>
      </c>
      <c r="AB21">
        <f t="shared" si="12"/>
        <v>1.0581531261893498</v>
      </c>
      <c r="AC21" s="7">
        <f t="shared" si="13"/>
        <v>0.25766255284689288</v>
      </c>
      <c r="AD21">
        <f t="shared" si="14"/>
        <v>0.55106488544579213</v>
      </c>
      <c r="AE21" s="9">
        <f t="shared" si="15"/>
        <v>0.20200627598815749</v>
      </c>
      <c r="AF21" s="9">
        <f t="shared" si="16"/>
        <v>0.10136815816568255</v>
      </c>
      <c r="AG21" s="9">
        <f t="shared" si="17"/>
        <v>0.30348291561029739</v>
      </c>
      <c r="AH21">
        <f t="shared" si="18"/>
        <v>0.58949896455201956</v>
      </c>
      <c r="AI21" s="7">
        <f t="shared" si="19"/>
        <v>0.35674982335888528</v>
      </c>
      <c r="AJ21">
        <f t="shared" si="20"/>
        <v>0.41377078974882531</v>
      </c>
      <c r="AK21" s="9">
        <f t="shared" si="21"/>
        <v>0.30039126895488139</v>
      </c>
      <c r="AL21" s="9">
        <f t="shared" si="22"/>
        <v>9.8832491078302651E-2</v>
      </c>
      <c r="AM21" s="9">
        <f t="shared" si="23"/>
        <v>0.29609964199459865</v>
      </c>
      <c r="AN21">
        <f t="shared" si="24"/>
        <v>0.6713102113592615</v>
      </c>
      <c r="AO21" s="7">
        <f t="shared" si="25"/>
        <v>0.33820352466305398</v>
      </c>
      <c r="AP21">
        <f t="shared" si="26"/>
        <v>0.43797457476840507</v>
      </c>
      <c r="AQ21" s="16"/>
      <c r="AR21" s="9">
        <f t="shared" si="27"/>
        <v>0.14433047633107779</v>
      </c>
      <c r="AS21" s="9">
        <f t="shared" si="28"/>
        <v>-0.26395283862004548</v>
      </c>
      <c r="AT21" s="9">
        <f t="shared" si="29"/>
        <v>0.2382489593484319</v>
      </c>
      <c r="AU21" s="9">
        <f t="shared" si="30"/>
        <v>-0.23432410874890505</v>
      </c>
      <c r="AV21">
        <f t="shared" si="61"/>
        <v>-0.21072404051766475</v>
      </c>
      <c r="AW21" s="7">
        <f t="shared" si="31"/>
        <v>0.55248693185594</v>
      </c>
      <c r="AX21">
        <f t="shared" si="32"/>
        <v>0.20026794615971008</v>
      </c>
      <c r="AY21" s="35"/>
      <c r="AZ21">
        <f t="shared" si="33"/>
        <v>3.1852027640535824E-2</v>
      </c>
      <c r="BA21">
        <f t="shared" si="34"/>
        <v>4.4101112516476852E-2</v>
      </c>
      <c r="BB21">
        <f t="shared" si="35"/>
        <v>4.1808434701395676E-2</v>
      </c>
      <c r="BC21">
        <f t="shared" si="36"/>
        <v>0.22375037332609221</v>
      </c>
      <c r="BE21">
        <f t="shared" si="37"/>
        <v>8.79321725075215E-4</v>
      </c>
      <c r="BF21">
        <f t="shared" si="38"/>
        <v>-2.671280925911687E-3</v>
      </c>
      <c r="BG21">
        <f t="shared" si="39"/>
        <v>2.2294487816720615E-3</v>
      </c>
      <c r="BH21">
        <f t="shared" si="40"/>
        <v>8.1905836437276937E-4</v>
      </c>
      <c r="BI21">
        <f t="shared" si="41"/>
        <v>8.48838502225719E-4</v>
      </c>
      <c r="BJ21">
        <f t="shared" si="42"/>
        <v>8.79321725075215E-4</v>
      </c>
      <c r="BK21">
        <f t="shared" si="43"/>
        <v>-2.4882075849658471E-3</v>
      </c>
      <c r="BL21">
        <f t="shared" si="44"/>
        <v>-2.5786763086981081E-3</v>
      </c>
      <c r="BM21">
        <f t="shared" si="45"/>
        <v>-2.671280925911687E-3</v>
      </c>
      <c r="BN21">
        <f t="shared" si="46"/>
        <v>-2.2387691099703245E-4</v>
      </c>
      <c r="BO21">
        <f t="shared" si="47"/>
        <v>6.6621480002746077E-4</v>
      </c>
      <c r="BP21">
        <f t="shared" si="48"/>
        <v>2.2294487816720615E-3</v>
      </c>
      <c r="BQ21" s="52">
        <f t="shared" si="49"/>
        <v>2.5078669906073406E-5</v>
      </c>
      <c r="BR21">
        <f t="shared" si="50"/>
        <v>1.3003702215590847E-5</v>
      </c>
      <c r="BS21" s="53">
        <f t="shared" si="51"/>
        <v>-1.2837771124918977E-4</v>
      </c>
      <c r="BT21" s="53">
        <f t="shared" si="52"/>
        <v>1.6673804473751964E-4</v>
      </c>
      <c r="BU21" s="53">
        <f t="shared" si="53"/>
        <v>-1.2536074725948913E-6</v>
      </c>
      <c r="BV21" s="53">
        <f t="shared" si="54"/>
        <v>-1.6352797498954226E-4</v>
      </c>
      <c r="BW21" s="53">
        <f t="shared" si="55"/>
        <v>2.5078669906073406E-5</v>
      </c>
      <c r="BX21">
        <f t="shared" si="56"/>
        <v>-6.6565951641609546E-5</v>
      </c>
      <c r="BY21">
        <f t="shared" si="57"/>
        <v>8.6456414550577311E-5</v>
      </c>
      <c r="BZ21">
        <f t="shared" si="58"/>
        <v>-6.5001606265073958E-7</v>
      </c>
      <c r="CA21">
        <f t="shared" si="59"/>
        <v>-8.4791940666981681E-5</v>
      </c>
      <c r="CB21">
        <f t="shared" si="60"/>
        <v>1.3003702215590847E-5</v>
      </c>
    </row>
    <row r="22" spans="1:80" x14ac:dyDescent="0.25">
      <c r="A22" s="26">
        <v>-1.3946000000000001</v>
      </c>
      <c r="B22" s="27">
        <v>2.3134000000000001</v>
      </c>
      <c r="C22" s="27">
        <v>-0.44499</v>
      </c>
      <c r="D22" s="27">
        <v>-1.4904999999999999</v>
      </c>
      <c r="E22" s="28">
        <v>1</v>
      </c>
      <c r="F22">
        <f t="shared" si="2"/>
        <v>1</v>
      </c>
      <c r="G22" s="15"/>
      <c r="H22" s="9">
        <f>H21-($G$2*BS21)</f>
        <v>0.29985308948537759</v>
      </c>
      <c r="I22" s="9">
        <f>I21-($G$2*BT21)</f>
        <v>0.20021320259278602</v>
      </c>
      <c r="J22" s="9">
        <f>J21-($G$2*BU21)</f>
        <v>-0.10032363829217938</v>
      </c>
      <c r="K22" s="9">
        <f>K21-($G$2*BV21)</f>
        <v>-0.39997439884279751</v>
      </c>
      <c r="L22" s="9">
        <f>L21-($G$2*BW21)</f>
        <v>0.1998678474240799</v>
      </c>
      <c r="M22">
        <f t="shared" si="3"/>
        <v>0.88567080898475015</v>
      </c>
      <c r="N22" s="3">
        <f t="shared" si="4"/>
        <v>0.70799597226182032</v>
      </c>
      <c r="O22">
        <f t="shared" si="5"/>
        <v>8.5266352215319613E-2</v>
      </c>
      <c r="P22" s="9">
        <f>P21-($G$2*BX21)</f>
        <v>0.29974542131908333</v>
      </c>
      <c r="Q22" s="9">
        <f>Q21-($G$2*BY21)</f>
        <v>-0.10042670091928355</v>
      </c>
      <c r="R22" s="9">
        <f>R21-($G$2*BZ21)</f>
        <v>0.40005723705342061</v>
      </c>
      <c r="S22" s="9">
        <f>S21-($G$2*CA21)</f>
        <v>0.2000761604329</v>
      </c>
      <c r="T22" s="9">
        <f>T21-($G$2*CB21)</f>
        <v>0.19986741343184733</v>
      </c>
      <c r="U22">
        <f t="shared" si="6"/>
        <v>-0.92671966808805595</v>
      </c>
      <c r="V22" s="3">
        <f t="shared" si="7"/>
        <v>0.71640930362973609</v>
      </c>
      <c r="W22">
        <f t="shared" si="8"/>
        <v>8.0423683067771215E-2</v>
      </c>
      <c r="X22" s="15"/>
      <c r="Y22" s="9">
        <f t="shared" si="9"/>
        <v>0.29874299003213123</v>
      </c>
      <c r="Z22" s="9">
        <f t="shared" si="10"/>
        <v>0.49918342943395799</v>
      </c>
      <c r="AA22" s="9">
        <f t="shared" si="11"/>
        <v>0.29775963276883433</v>
      </c>
      <c r="AB22">
        <f t="shared" si="12"/>
        <v>0.8668881195173217</v>
      </c>
      <c r="AC22" s="7">
        <f t="shared" si="13"/>
        <v>0.29590223190247084</v>
      </c>
      <c r="AD22">
        <f t="shared" si="14"/>
        <v>0.49575366703992185</v>
      </c>
      <c r="AE22" s="9">
        <f t="shared" si="15"/>
        <v>0.20225509674665407</v>
      </c>
      <c r="AF22" s="9">
        <f t="shared" si="16"/>
        <v>0.10162602579655236</v>
      </c>
      <c r="AG22" s="9">
        <f t="shared" si="17"/>
        <v>0.30375004370288855</v>
      </c>
      <c r="AH22">
        <f t="shared" si="18"/>
        <v>0.51975166794051009</v>
      </c>
      <c r="AI22" s="7">
        <f t="shared" si="19"/>
        <v>0.37291030386116802</v>
      </c>
      <c r="AJ22">
        <f t="shared" si="20"/>
        <v>0.39324148700349254</v>
      </c>
      <c r="AK22" s="9">
        <f t="shared" si="21"/>
        <v>0.30041365664598108</v>
      </c>
      <c r="AL22" s="9">
        <f t="shared" si="22"/>
        <v>9.8765869598299902E-2</v>
      </c>
      <c r="AM22" s="9">
        <f t="shared" si="23"/>
        <v>0.29587669711643144</v>
      </c>
      <c r="AN22">
        <f t="shared" si="24"/>
        <v>0.57932514389553491</v>
      </c>
      <c r="AO22" s="7">
        <f t="shared" si="25"/>
        <v>0.35908789282457654</v>
      </c>
      <c r="AP22">
        <f t="shared" si="26"/>
        <v>0.41076832912404149</v>
      </c>
      <c r="AQ22" s="16"/>
      <c r="AR22" s="9">
        <f t="shared" si="27"/>
        <v>0.14114527356702422</v>
      </c>
      <c r="AS22" s="9">
        <f t="shared" si="28"/>
        <v>-0.26836294987169318</v>
      </c>
      <c r="AT22" s="9">
        <f t="shared" si="29"/>
        <v>0.23406811587829235</v>
      </c>
      <c r="AU22" s="9">
        <f t="shared" si="30"/>
        <v>-0.25669914608151428</v>
      </c>
      <c r="AV22">
        <f t="shared" si="61"/>
        <v>-0.23095822728412468</v>
      </c>
      <c r="AW22" s="7">
        <f t="shared" si="31"/>
        <v>0.55748425801881385</v>
      </c>
      <c r="AX22">
        <f t="shared" si="32"/>
        <v>0.19582018190115971</v>
      </c>
      <c r="AY22" s="35"/>
      <c r="AZ22">
        <f t="shared" si="33"/>
        <v>3.7234740634455123E-2</v>
      </c>
      <c r="BA22">
        <f t="shared" si="34"/>
        <v>4.692502099397141E-2</v>
      </c>
      <c r="BB22">
        <f t="shared" si="35"/>
        <v>4.5185683353355204E-2</v>
      </c>
      <c r="BC22">
        <f t="shared" si="36"/>
        <v>0.22571867051949321</v>
      </c>
      <c r="BE22">
        <f t="shared" si="37"/>
        <v>1.0949540175755274E-3</v>
      </c>
      <c r="BF22">
        <f t="shared" si="38"/>
        <v>-2.9448357784711333E-3</v>
      </c>
      <c r="BG22">
        <f t="shared" si="39"/>
        <v>2.4341220590071377E-3</v>
      </c>
      <c r="BH22">
        <f t="shared" si="40"/>
        <v>7.7522303425537177E-4</v>
      </c>
      <c r="BI22">
        <f t="shared" si="41"/>
        <v>7.8443524523786538E-4</v>
      </c>
      <c r="BJ22">
        <f t="shared" si="42"/>
        <v>1.0949540175755274E-3</v>
      </c>
      <c r="BK22">
        <f t="shared" si="43"/>
        <v>-2.0849318701300647E-3</v>
      </c>
      <c r="BL22">
        <f t="shared" si="44"/>
        <v>-2.1097077493584366E-3</v>
      </c>
      <c r="BM22">
        <f t="shared" si="45"/>
        <v>-2.9448357784711333E-3</v>
      </c>
      <c r="BN22">
        <f t="shared" si="46"/>
        <v>-2.4445084802094048E-4</v>
      </c>
      <c r="BO22">
        <f t="shared" si="47"/>
        <v>7.2717690201096002E-4</v>
      </c>
      <c r="BP22">
        <f t="shared" si="48"/>
        <v>2.4341220590071377E-3</v>
      </c>
      <c r="BQ22" s="52">
        <f t="shared" si="49"/>
        <v>9.5666887753383204E-5</v>
      </c>
      <c r="BR22">
        <f t="shared" si="50"/>
        <v>9.9088438290470836E-5</v>
      </c>
      <c r="BS22" s="53">
        <f t="shared" si="51"/>
        <v>-1.3341704166086821E-4</v>
      </c>
      <c r="BT22" s="53">
        <f t="shared" si="52"/>
        <v>2.213157781286767E-4</v>
      </c>
      <c r="BU22" s="53">
        <f t="shared" si="53"/>
        <v>-4.2570808381377992E-5</v>
      </c>
      <c r="BV22" s="53">
        <f t="shared" si="54"/>
        <v>-1.4259149619641766E-4</v>
      </c>
      <c r="BW22" s="53">
        <f t="shared" si="55"/>
        <v>9.5666887753383204E-5</v>
      </c>
      <c r="BX22">
        <f t="shared" si="56"/>
        <v>-1.3818873603989063E-4</v>
      </c>
      <c r="BY22">
        <f t="shared" si="57"/>
        <v>2.2923119314117524E-4</v>
      </c>
      <c r="BZ22">
        <f t="shared" si="58"/>
        <v>-4.4093364154876615E-5</v>
      </c>
      <c r="CA22">
        <f t="shared" si="59"/>
        <v>-1.4769131727194679E-4</v>
      </c>
      <c r="CB22">
        <f t="shared" si="60"/>
        <v>9.9088438290470836E-5</v>
      </c>
    </row>
    <row r="23" spans="1:80" s="11" customFormat="1" ht="15.75" thickBot="1" x14ac:dyDescent="0.3">
      <c r="A23" s="29">
        <v>-0.69879000000000002</v>
      </c>
      <c r="B23" s="30">
        <v>-3.3771</v>
      </c>
      <c r="C23" s="30">
        <v>4.1211000000000002</v>
      </c>
      <c r="D23" s="30">
        <v>1.5043</v>
      </c>
      <c r="E23" s="31">
        <v>1</v>
      </c>
      <c r="F23" s="11">
        <f t="shared" si="2"/>
        <v>1</v>
      </c>
      <c r="G23" s="17"/>
      <c r="H23" s="11">
        <f>H22-($G$2*BS22)</f>
        <v>0.2998664311895437</v>
      </c>
      <c r="I23" s="11">
        <f>I22-($G$2*BT22)</f>
        <v>0.20019107101497316</v>
      </c>
      <c r="J23" s="11">
        <f>J22-($G$2*BU22)</f>
        <v>-0.10031938121134125</v>
      </c>
      <c r="K23" s="11">
        <f>K22-($G$2*BV22)</f>
        <v>-0.39996013969317784</v>
      </c>
      <c r="L23" s="11">
        <f>L22-($G$2*BW22)</f>
        <v>0.19985828073530457</v>
      </c>
      <c r="M23" s="11">
        <f t="shared" si="3"/>
        <v>-1.7008368886908083</v>
      </c>
      <c r="N23" s="14">
        <f t="shared" si="4"/>
        <v>0.1543559942156279</v>
      </c>
      <c r="O23" s="11">
        <f t="shared" si="5"/>
        <v>0.71511378451903929</v>
      </c>
      <c r="P23" s="11">
        <f>P22-($G$2*BX22)</f>
        <v>0.29975924019268729</v>
      </c>
      <c r="Q23" s="11">
        <f>Q22-($G$2*BY22)</f>
        <v>-0.10044962403859767</v>
      </c>
      <c r="R23" s="11">
        <f>R22-($G$2*BZ22)</f>
        <v>0.4000616463898361</v>
      </c>
      <c r="S23" s="11">
        <f>S22-($G$2*CA22)</f>
        <v>0.20009092956462718</v>
      </c>
      <c r="T23" s="11">
        <f>T22-($G$2*CB22)</f>
        <v>0.19985750458801829</v>
      </c>
      <c r="U23" s="11">
        <f t="shared" si="6"/>
        <v>2.2793080067557407</v>
      </c>
      <c r="V23" s="14">
        <f t="shared" si="7"/>
        <v>9.2851223201035601E-2</v>
      </c>
      <c r="W23" s="11">
        <f t="shared" si="8"/>
        <v>0.82291890324785744</v>
      </c>
      <c r="X23" s="17"/>
      <c r="Y23" s="11">
        <f t="shared" si="9"/>
        <v>0.29866546772870567</v>
      </c>
      <c r="Z23" s="11">
        <f t="shared" si="10"/>
        <v>0.4991049859094342</v>
      </c>
      <c r="AA23" s="11">
        <f t="shared" si="11"/>
        <v>0.29765013736707679</v>
      </c>
      <c r="AB23" s="11">
        <f t="shared" si="12"/>
        <v>0.39009345102364329</v>
      </c>
      <c r="AC23" s="12">
        <f t="shared" si="13"/>
        <v>0.40369480447419426</v>
      </c>
      <c r="AD23" s="11">
        <f t="shared" si="14"/>
        <v>0.3555798862110694</v>
      </c>
      <c r="AE23" s="11">
        <f t="shared" si="15"/>
        <v>0.20246358993366709</v>
      </c>
      <c r="AF23" s="11">
        <f t="shared" si="16"/>
        <v>0.1018369965714882</v>
      </c>
      <c r="AG23" s="11">
        <f t="shared" si="17"/>
        <v>0.30404452728073567</v>
      </c>
      <c r="AH23" s="11">
        <f t="shared" si="18"/>
        <v>0.34475168569619441</v>
      </c>
      <c r="AI23" s="12">
        <f t="shared" si="19"/>
        <v>0.41465569953456538</v>
      </c>
      <c r="AJ23" s="11">
        <f t="shared" si="20"/>
        <v>0.34262795008736902</v>
      </c>
      <c r="AK23" s="11">
        <f t="shared" si="21"/>
        <v>0.30043810173078317</v>
      </c>
      <c r="AL23" s="11">
        <f t="shared" si="22"/>
        <v>9.8693151908098811E-2</v>
      </c>
      <c r="AM23" s="11">
        <f t="shared" si="23"/>
        <v>0.2956332849105307</v>
      </c>
      <c r="AN23" s="11">
        <f t="shared" si="24"/>
        <v>0.35117148667967429</v>
      </c>
      <c r="AO23" s="12">
        <f t="shared" si="25"/>
        <v>0.4130983674703318</v>
      </c>
      <c r="AP23" s="11">
        <f t="shared" si="26"/>
        <v>0.34445352626598968</v>
      </c>
      <c r="AQ23" s="18"/>
      <c r="AR23" s="11">
        <f t="shared" si="27"/>
        <v>0.13742179950357872</v>
      </c>
      <c r="AS23" s="11">
        <f t="shared" si="28"/>
        <v>-0.27305545197109032</v>
      </c>
      <c r="AT23" s="11">
        <f t="shared" si="29"/>
        <v>0.22954954754295684</v>
      </c>
      <c r="AU23" s="11">
        <f t="shared" si="30"/>
        <v>-0.27927101313346359</v>
      </c>
      <c r="AV23" s="11">
        <f t="shared" si="61"/>
        <v>-0.24219200275762504</v>
      </c>
      <c r="AW23" s="12">
        <f t="shared" si="31"/>
        <v>0.56025376297563634</v>
      </c>
      <c r="AX23" s="11">
        <f t="shared" si="32"/>
        <v>0.19337675297708784</v>
      </c>
      <c r="AY23" s="35"/>
      <c r="AZ23" s="11">
        <f t="shared" si="33"/>
        <v>5.1292303089427588E-2</v>
      </c>
      <c r="BA23" s="11">
        <f t="shared" si="34"/>
        <v>5.2684962953604517E-2</v>
      </c>
      <c r="BB23" s="11">
        <f t="shared" si="35"/>
        <v>5.2487092811694731E-2</v>
      </c>
      <c r="BC23" s="11">
        <f t="shared" si="36"/>
        <v>0.22678496423024944</v>
      </c>
      <c r="BE23" s="11">
        <f t="shared" si="37"/>
        <v>1.6967958155851279E-3</v>
      </c>
      <c r="BF23" s="11">
        <f t="shared" si="38"/>
        <v>-3.4916971185046004E-3</v>
      </c>
      <c r="BG23" s="11">
        <f t="shared" si="39"/>
        <v>2.9211089527505746E-3</v>
      </c>
      <c r="BH23" s="11">
        <f t="shared" si="40"/>
        <v>2.6191060509555961E-4</v>
      </c>
      <c r="BI23" s="11">
        <f t="shared" si="41"/>
        <v>1.5754956699947796E-4</v>
      </c>
      <c r="BJ23" s="11">
        <f t="shared" si="42"/>
        <v>1.6967958155851279E-3</v>
      </c>
      <c r="BK23" s="11">
        <f t="shared" si="43"/>
        <v>-5.3896438022662076E-4</v>
      </c>
      <c r="BL23" s="11">
        <f t="shared" si="44"/>
        <v>-3.2420834850068354E-4</v>
      </c>
      <c r="BM23" s="11">
        <f t="shared" si="45"/>
        <v>-3.4916971185046004E-3</v>
      </c>
      <c r="BN23" s="11">
        <f t="shared" si="46"/>
        <v>-2.9342429607957695E-4</v>
      </c>
      <c r="BO23" s="11">
        <f t="shared" si="47"/>
        <v>8.7243437165975999E-4</v>
      </c>
      <c r="BP23" s="11">
        <f t="shared" si="48"/>
        <v>2.9211089527505746E-3</v>
      </c>
      <c r="BQ23" s="54">
        <f t="shared" si="49"/>
        <v>8.8427073292392282E-5</v>
      </c>
      <c r="BR23" s="11">
        <f t="shared" si="50"/>
        <v>6.5664662150808319E-5</v>
      </c>
      <c r="BS23" s="55">
        <f t="shared" si="51"/>
        <v>-6.1791954545990799E-5</v>
      </c>
      <c r="BT23" s="55">
        <f t="shared" si="52"/>
        <v>-2.98627069215738E-4</v>
      </c>
      <c r="BU23" s="55">
        <f t="shared" si="53"/>
        <v>3.6441681174527788E-4</v>
      </c>
      <c r="BV23" s="55">
        <f t="shared" si="54"/>
        <v>1.3302084635374571E-4</v>
      </c>
      <c r="BW23" s="55">
        <f t="shared" si="55"/>
        <v>8.8427073292392282E-5</v>
      </c>
      <c r="BX23" s="11">
        <f t="shared" si="56"/>
        <v>-4.5885809264363345E-5</v>
      </c>
      <c r="BY23" s="11">
        <f t="shared" si="57"/>
        <v>-2.2175613054949478E-4</v>
      </c>
      <c r="BZ23" s="11">
        <f t="shared" si="58"/>
        <v>2.7061063918969619E-4</v>
      </c>
      <c r="CA23" s="11">
        <f t="shared" si="59"/>
        <v>9.8779351273460946E-5</v>
      </c>
      <c r="CB23" s="11">
        <f t="shared" si="60"/>
        <v>6.5664662150808319E-5</v>
      </c>
    </row>
    <row r="24" spans="1:80" ht="15.75" thickTop="1" x14ac:dyDescent="0.25">
      <c r="A24" s="26">
        <v>3.6215999999999999</v>
      </c>
      <c r="B24" s="27">
        <v>8.6661000000000001</v>
      </c>
      <c r="C24" s="27">
        <v>-2.8073000000000001</v>
      </c>
      <c r="D24" s="27">
        <v>-0.44699</v>
      </c>
      <c r="E24" s="28">
        <v>0</v>
      </c>
      <c r="F24">
        <f>IF(AW24&gt;=0.5,1,0)</f>
        <v>1</v>
      </c>
      <c r="H24" s="9">
        <f>H23-($G$2*BS23)</f>
        <v>0.29987261038499829</v>
      </c>
      <c r="I24" s="9">
        <f>I23-($G$2*BT23)</f>
        <v>0.20022093372189473</v>
      </c>
      <c r="J24" s="9">
        <f>J23-($G$2*BU23)</f>
        <v>-0.10035582289251578</v>
      </c>
      <c r="K24" s="9">
        <f>K23-($G$2*BV23)</f>
        <v>-0.39997344177781319</v>
      </c>
      <c r="L24" s="9">
        <f>L23-($G$2*BW23)</f>
        <v>0.19984943802797533</v>
      </c>
      <c r="M24">
        <f t="shared" si="3"/>
        <v>3.4815157478720211</v>
      </c>
      <c r="N24" s="3">
        <f t="shared" si="4"/>
        <v>0.97015723567961232</v>
      </c>
      <c r="O24">
        <f t="shared" si="5"/>
        <v>0.94120506194150688</v>
      </c>
      <c r="P24" s="9">
        <f>P23-($G$2*BX23)</f>
        <v>0.29976382877361374</v>
      </c>
      <c r="Q24" s="9">
        <f>Q23-($G$2*BY23)</f>
        <v>-0.10042744842554271</v>
      </c>
      <c r="R24" s="9">
        <f>R23-($G$2*BZ23)</f>
        <v>0.40003458532591712</v>
      </c>
      <c r="S24" s="9">
        <f>S23-($G$2*CA23)</f>
        <v>0.20008105162949982</v>
      </c>
      <c r="T24" s="9">
        <f>T23-($G$2*CB23)</f>
        <v>0.19985093812180321</v>
      </c>
      <c r="U24">
        <f t="shared" si="6"/>
        <v>-0.79729001104559039</v>
      </c>
      <c r="V24" s="3">
        <f t="shared" si="7"/>
        <v>0.68939448997163855</v>
      </c>
      <c r="W24">
        <f t="shared" si="8"/>
        <v>0.47526476280325564</v>
      </c>
      <c r="X24" s="15"/>
      <c r="Y24" s="9">
        <f t="shared" si="9"/>
        <v>0.29863927666819612</v>
      </c>
      <c r="Z24" s="9">
        <f t="shared" si="10"/>
        <v>0.49908923095273428</v>
      </c>
      <c r="AA24" s="9">
        <f t="shared" si="11"/>
        <v>0.29748045778551829</v>
      </c>
      <c r="AB24">
        <f t="shared" si="12"/>
        <v>0.93127687872629195</v>
      </c>
      <c r="AC24" s="7">
        <f t="shared" si="13"/>
        <v>0.2826657353143795</v>
      </c>
      <c r="AD24">
        <f t="shared" si="14"/>
        <v>7.9899917920818853E-2</v>
      </c>
      <c r="AE24" s="9">
        <f t="shared" si="15"/>
        <v>0.20251748637168976</v>
      </c>
      <c r="AF24" s="9">
        <f t="shared" si="16"/>
        <v>0.10186941740633827</v>
      </c>
      <c r="AG24" s="9">
        <f t="shared" si="17"/>
        <v>0.30439369699258612</v>
      </c>
      <c r="AH24">
        <f t="shared" si="18"/>
        <v>0.57109571680427873</v>
      </c>
      <c r="AI24" s="7">
        <f t="shared" si="19"/>
        <v>0.36098403237803228</v>
      </c>
      <c r="AJ24">
        <f t="shared" si="20"/>
        <v>0.13030947163190426</v>
      </c>
      <c r="AK24" s="9">
        <f t="shared" si="21"/>
        <v>0.30046744416039112</v>
      </c>
      <c r="AL24" s="9">
        <f t="shared" si="22"/>
        <v>9.860590847093284E-2</v>
      </c>
      <c r="AM24" s="9">
        <f t="shared" si="23"/>
        <v>0.29534117401525567</v>
      </c>
      <c r="AN24">
        <f t="shared" si="24"/>
        <v>0.65482020903212779</v>
      </c>
      <c r="AO24" s="7">
        <f t="shared" si="25"/>
        <v>0.34190413779431661</v>
      </c>
      <c r="AP24">
        <f t="shared" si="26"/>
        <v>0.11689843944087504</v>
      </c>
      <c r="AR24" s="9">
        <f t="shared" si="27"/>
        <v>0.13229256919463594</v>
      </c>
      <c r="AS24" s="9">
        <f t="shared" si="28"/>
        <v>-0.27832394826645079</v>
      </c>
      <c r="AT24" s="9">
        <f t="shared" si="29"/>
        <v>0.22430083826178737</v>
      </c>
      <c r="AU24" s="9">
        <f t="shared" si="30"/>
        <v>-0.30194950955648853</v>
      </c>
      <c r="AV24">
        <f t="shared" si="61"/>
        <v>-0.2883360496486177</v>
      </c>
      <c r="AW24" s="7">
        <f t="shared" si="31"/>
        <v>0.57158872162268048</v>
      </c>
      <c r="AX24">
        <f t="shared" si="32"/>
        <v>0.32671366668625013</v>
      </c>
      <c r="AY24" s="35" t="s">
        <v>50</v>
      </c>
      <c r="AZ24">
        <f t="shared" si="33"/>
        <v>3.7315972954394365E-2</v>
      </c>
      <c r="BA24">
        <f t="shared" si="34"/>
        <v>4.7655123017316121E-2</v>
      </c>
      <c r="BB24">
        <f t="shared" si="35"/>
        <v>4.5136300460111717E-2</v>
      </c>
      <c r="BC24">
        <f t="shared" si="36"/>
        <v>0.23096062822950969</v>
      </c>
      <c r="BE24">
        <f t="shared" si="37"/>
        <v>1.0009789927010074E-3</v>
      </c>
      <c r="BF24">
        <f t="shared" si="38"/>
        <v>-3.059566336734171E-3</v>
      </c>
      <c r="BG24">
        <f t="shared" si="39"/>
        <v>2.2779824473359933E-3</v>
      </c>
      <c r="BH24">
        <f t="shared" si="40"/>
        <v>9.7110701253217216E-4</v>
      </c>
      <c r="BI24">
        <f t="shared" si="41"/>
        <v>6.9006940214543552E-4</v>
      </c>
      <c r="BJ24">
        <f t="shared" si="42"/>
        <v>1.0009789927010074E-3</v>
      </c>
      <c r="BK24">
        <f t="shared" si="43"/>
        <v>-2.9682604196244211E-3</v>
      </c>
      <c r="BL24">
        <f t="shared" si="44"/>
        <v>-2.1092481742472483E-3</v>
      </c>
      <c r="BM24">
        <f t="shared" si="45"/>
        <v>-3.059566336734171E-3</v>
      </c>
      <c r="BN24">
        <f t="shared" si="46"/>
        <v>-2.2877196474412704E-4</v>
      </c>
      <c r="BO24">
        <f t="shared" si="47"/>
        <v>6.8029503033526818E-4</v>
      </c>
      <c r="BP24">
        <f t="shared" si="48"/>
        <v>2.2779824473359933E-3</v>
      </c>
      <c r="BQ24" s="52">
        <f t="shared" si="49"/>
        <v>1.0532092121293968E-5</v>
      </c>
      <c r="BR24">
        <f t="shared" si="50"/>
        <v>8.8333678149955797E-5</v>
      </c>
      <c r="BS24" s="53">
        <f t="shared" si="51"/>
        <v>3.8143024826478232E-5</v>
      </c>
      <c r="BT24" s="53">
        <f t="shared" si="52"/>
        <v>9.1272163532345654E-5</v>
      </c>
      <c r="BU24" s="53">
        <f t="shared" si="53"/>
        <v>-2.9566742212108557E-5</v>
      </c>
      <c r="BV24" s="53">
        <f t="shared" si="54"/>
        <v>-4.7077398572971907E-6</v>
      </c>
      <c r="BW24" s="53">
        <f t="shared" si="55"/>
        <v>1.0532092121293968E-5</v>
      </c>
      <c r="BX24">
        <f t="shared" si="56"/>
        <v>3.1990924878787989E-4</v>
      </c>
      <c r="BY24">
        <f t="shared" si="57"/>
        <v>7.6550848821533191E-4</v>
      </c>
      <c r="BZ24">
        <f t="shared" si="58"/>
        <v>-2.4797913467037094E-4</v>
      </c>
      <c r="CA24">
        <f t="shared" si="59"/>
        <v>-3.9484270796248743E-5</v>
      </c>
      <c r="CB24">
        <f t="shared" si="60"/>
        <v>8.8333678149955797E-5</v>
      </c>
    </row>
    <row r="25" spans="1:80" x14ac:dyDescent="0.25">
      <c r="A25" s="26">
        <v>4.5458999999999996</v>
      </c>
      <c r="B25" s="27">
        <v>8.1674000000000007</v>
      </c>
      <c r="C25" s="27">
        <v>-2.4586000000000001</v>
      </c>
      <c r="D25" s="27">
        <v>-1.4621</v>
      </c>
      <c r="E25" s="28">
        <v>0</v>
      </c>
      <c r="F25">
        <f t="shared" si="2"/>
        <v>1</v>
      </c>
      <c r="H25" s="9">
        <f>H24-($G$2*BS24)</f>
        <v>0.29986879608251565</v>
      </c>
      <c r="I25" s="9">
        <f>I24-($G$2*BT24)</f>
        <v>0.20021180650554149</v>
      </c>
      <c r="J25" s="9">
        <f>J24-($G$2*BU24)</f>
        <v>-0.10035286621829458</v>
      </c>
      <c r="K25" s="9">
        <f>K24-($G$2*BV24)</f>
        <v>-0.39997297100382745</v>
      </c>
      <c r="L25" s="9">
        <f>L24-($G$2*BW24)</f>
        <v>0.19984838481876321</v>
      </c>
      <c r="M25">
        <f t="shared" si="3"/>
        <v>4.0297598911726258</v>
      </c>
      <c r="N25" s="3">
        <f t="shared" si="4"/>
        <v>0.98253195904262591</v>
      </c>
      <c r="O25">
        <f t="shared" si="5"/>
        <v>0.96536905054014033</v>
      </c>
      <c r="P25" s="9">
        <f>P24-($G$2*BX24)</f>
        <v>0.29973183784873497</v>
      </c>
      <c r="Q25" s="9">
        <f>Q24-($G$2*BY24)</f>
        <v>-0.10050399927436425</v>
      </c>
      <c r="R25" s="9">
        <f>R24-($G$2*BZ24)</f>
        <v>0.40005938323938417</v>
      </c>
      <c r="S25" s="9">
        <f>S24-($G$2*CA24)</f>
        <v>0.20008500005657945</v>
      </c>
      <c r="T25" s="9">
        <f>T24-($G$2*CB24)</f>
        <v>0.19984210475398823</v>
      </c>
      <c r="U25">
        <f t="shared" si="6"/>
        <v>-0.53459357545796504</v>
      </c>
      <c r="V25" s="3">
        <f t="shared" si="7"/>
        <v>0.63055385176545153</v>
      </c>
      <c r="W25">
        <f t="shared" si="8"/>
        <v>0.39759815997624703</v>
      </c>
      <c r="X25" s="15"/>
      <c r="Y25" s="9">
        <f t="shared" si="9"/>
        <v>0.29854216596694289</v>
      </c>
      <c r="Z25" s="9">
        <f t="shared" si="10"/>
        <v>0.49902022401251972</v>
      </c>
      <c r="AA25" s="9">
        <f t="shared" si="11"/>
        <v>0.29738035988624817</v>
      </c>
      <c r="AB25">
        <f t="shared" si="12"/>
        <v>0.90536670343053016</v>
      </c>
      <c r="AC25" s="7">
        <f t="shared" si="13"/>
        <v>0.2879488879504033</v>
      </c>
      <c r="AD25">
        <f t="shared" si="14"/>
        <v>8.2914562071873921E-2</v>
      </c>
      <c r="AE25" s="9">
        <f t="shared" si="15"/>
        <v>0.20281431241365219</v>
      </c>
      <c r="AF25" s="9">
        <f t="shared" si="16"/>
        <v>0.102080342223763</v>
      </c>
      <c r="AG25" s="9">
        <f t="shared" si="17"/>
        <v>0.30469965362625956</v>
      </c>
      <c r="AH25">
        <f t="shared" si="18"/>
        <v>0.56833835030265756</v>
      </c>
      <c r="AI25" s="7">
        <f t="shared" si="19"/>
        <v>0.36162033018584405</v>
      </c>
      <c r="AJ25">
        <f t="shared" si="20"/>
        <v>0.13076926320371887</v>
      </c>
      <c r="AK25" s="9">
        <f t="shared" si="21"/>
        <v>0.30049032135686554</v>
      </c>
      <c r="AL25" s="9">
        <f t="shared" si="22"/>
        <v>9.8537878967899312E-2</v>
      </c>
      <c r="AM25" s="9">
        <f t="shared" si="23"/>
        <v>0.29511337577052205</v>
      </c>
      <c r="AN25">
        <f t="shared" si="24"/>
        <v>0.65248815901463808</v>
      </c>
      <c r="AO25" s="7">
        <f t="shared" si="25"/>
        <v>0.34242905562982434</v>
      </c>
      <c r="AP25">
        <f t="shared" si="26"/>
        <v>0.11725765813953333</v>
      </c>
      <c r="AR25" s="9">
        <f t="shared" si="27"/>
        <v>0.12856097189919652</v>
      </c>
      <c r="AS25" s="9">
        <f t="shared" si="28"/>
        <v>-0.2830894605681824</v>
      </c>
      <c r="AT25" s="9">
        <f t="shared" si="29"/>
        <v>0.21978720821577619</v>
      </c>
      <c r="AU25" s="9">
        <f t="shared" si="30"/>
        <v>-0.32504557237943948</v>
      </c>
      <c r="AV25">
        <f t="shared" si="61"/>
        <v>-0.31513596154119761</v>
      </c>
      <c r="AW25" s="7">
        <f t="shared" si="31"/>
        <v>0.57813839349390295</v>
      </c>
      <c r="AX25">
        <f t="shared" si="32"/>
        <v>0.33424400203171095</v>
      </c>
      <c r="AY25" s="35"/>
      <c r="AZ25">
        <f t="shared" si="33"/>
        <v>3.8826893469220032E-2</v>
      </c>
      <c r="BA25">
        <f t="shared" si="34"/>
        <v>4.8760716307570222E-2</v>
      </c>
      <c r="BB25">
        <f t="shared" si="35"/>
        <v>4.6172973816085157E-2</v>
      </c>
      <c r="BC25">
        <f t="shared" si="36"/>
        <v>0.23323054503181112</v>
      </c>
      <c r="BE25">
        <f t="shared" si="37"/>
        <v>1.0234540896973086E-3</v>
      </c>
      <c r="BF25">
        <f t="shared" si="38"/>
        <v>-3.1865861479658019E-3</v>
      </c>
      <c r="BG25">
        <f t="shared" si="39"/>
        <v>2.2850909082461571E-3</v>
      </c>
      <c r="BH25">
        <f t="shared" si="40"/>
        <v>1.005576351740484E-3</v>
      </c>
      <c r="BI25">
        <f t="shared" si="41"/>
        <v>6.4534291836374185E-4</v>
      </c>
      <c r="BJ25">
        <f t="shared" si="42"/>
        <v>1.0234540896973086E-3</v>
      </c>
      <c r="BK25">
        <f t="shared" si="43"/>
        <v>-3.1309227306189342E-3</v>
      </c>
      <c r="BL25">
        <f t="shared" si="44"/>
        <v>-2.0093141695822696E-3</v>
      </c>
      <c r="BM25">
        <f t="shared" si="45"/>
        <v>-3.1865861479658019E-3</v>
      </c>
      <c r="BN25">
        <f t="shared" si="46"/>
        <v>-2.2966077498422812E-4</v>
      </c>
      <c r="BO25">
        <f t="shared" si="47"/>
        <v>6.8219598917917653E-4</v>
      </c>
      <c r="BP25">
        <f t="shared" si="48"/>
        <v>2.2850909082461571E-3</v>
      </c>
      <c r="BQ25" s="52">
        <f t="shared" si="49"/>
        <v>5.9367637296706295E-6</v>
      </c>
      <c r="BR25">
        <f t="shared" si="50"/>
        <v>9.5652654404586779E-5</v>
      </c>
      <c r="BS25" s="53">
        <f t="shared" si="51"/>
        <v>2.6987934238709713E-5</v>
      </c>
      <c r="BT25" s="53">
        <f t="shared" si="52"/>
        <v>4.84879240857119E-5</v>
      </c>
      <c r="BU25" s="53">
        <f t="shared" si="53"/>
        <v>-1.4596127305768211E-5</v>
      </c>
      <c r="BV25" s="53">
        <f t="shared" si="54"/>
        <v>-8.6801422491514279E-6</v>
      </c>
      <c r="BW25" s="53">
        <f t="shared" si="55"/>
        <v>5.9367637296706295E-6</v>
      </c>
      <c r="BX25">
        <f t="shared" si="56"/>
        <v>4.34827401657811E-4</v>
      </c>
      <c r="BY25">
        <f t="shared" si="57"/>
        <v>7.8123348958402208E-4</v>
      </c>
      <c r="BZ25">
        <f t="shared" si="58"/>
        <v>-2.3517161611911707E-4</v>
      </c>
      <c r="CA25">
        <f t="shared" si="59"/>
        <v>-1.3985374600494632E-4</v>
      </c>
      <c r="CB25">
        <f t="shared" si="60"/>
        <v>9.5652654404586779E-5</v>
      </c>
    </row>
    <row r="26" spans="1:80" x14ac:dyDescent="0.25">
      <c r="A26" s="26">
        <v>3.8660000000000001</v>
      </c>
      <c r="B26" s="27">
        <v>-2.6383000000000001</v>
      </c>
      <c r="C26" s="27">
        <v>1.9241999999999999</v>
      </c>
      <c r="D26" s="27">
        <v>0.10645</v>
      </c>
      <c r="E26" s="28">
        <v>0</v>
      </c>
      <c r="F26">
        <f t="shared" si="2"/>
        <v>1</v>
      </c>
      <c r="H26" s="9">
        <f>H25-($G$2*BS25)</f>
        <v>0.2998660972890918</v>
      </c>
      <c r="I26" s="9">
        <f>I25-($G$2*BT25)</f>
        <v>0.2002069577131329</v>
      </c>
      <c r="J26" s="9">
        <f>J25-($G$2*BU25)</f>
        <v>-0.10035140660556401</v>
      </c>
      <c r="K26" s="9">
        <f>K25-($G$2*BV25)</f>
        <v>-0.39997210298960251</v>
      </c>
      <c r="L26" s="9">
        <f>L25-($G$2*BW25)</f>
        <v>0.19984779114239024</v>
      </c>
      <c r="M26">
        <f t="shared" si="3"/>
        <v>0.59525089977379131</v>
      </c>
      <c r="N26" s="3">
        <f t="shared" si="4"/>
        <v>0.64456903687742595</v>
      </c>
      <c r="O26">
        <f t="shared" si="5"/>
        <v>0.41546924330109247</v>
      </c>
      <c r="P26" s="9">
        <f>P25-($G$2*BX25)</f>
        <v>0.29968835510856917</v>
      </c>
      <c r="Q26" s="9">
        <f>Q25-($G$2*BY25)</f>
        <v>-0.10058212262332265</v>
      </c>
      <c r="R26" s="9">
        <f>R25-($G$2*BZ25)</f>
        <v>0.40008290040099609</v>
      </c>
      <c r="S26" s="9">
        <f>S25-($G$2*CA25)</f>
        <v>0.20009898543117993</v>
      </c>
      <c r="T26" s="9">
        <f>T25-($G$2*CB25)</f>
        <v>0.19983253948854776</v>
      </c>
      <c r="U26">
        <f t="shared" si="6"/>
        <v>2.4149335884061345</v>
      </c>
      <c r="V26" s="3">
        <f t="shared" si="7"/>
        <v>8.2041001250278064E-2</v>
      </c>
      <c r="W26">
        <f t="shared" si="8"/>
        <v>6.730725886148127E-3</v>
      </c>
      <c r="X26" s="15"/>
      <c r="Y26" s="9">
        <f t="shared" si="9"/>
        <v>0.29844160833176886</v>
      </c>
      <c r="Z26" s="9">
        <f t="shared" si="10"/>
        <v>0.49895568972068333</v>
      </c>
      <c r="AA26" s="9">
        <f t="shared" si="11"/>
        <v>0.29727801447727842</v>
      </c>
      <c r="AB26">
        <f t="shared" si="12"/>
        <v>0.53057905888804457</v>
      </c>
      <c r="AC26" s="7">
        <f t="shared" si="13"/>
        <v>0.37038184186958406</v>
      </c>
      <c r="AD26">
        <f t="shared" si="14"/>
        <v>0.13718270878670558</v>
      </c>
      <c r="AE26" s="9">
        <f t="shared" si="15"/>
        <v>0.20312740468671409</v>
      </c>
      <c r="AF26" s="9">
        <f t="shared" si="16"/>
        <v>0.10228127364072123</v>
      </c>
      <c r="AG26" s="9">
        <f t="shared" si="17"/>
        <v>0.30501831224105613</v>
      </c>
      <c r="AH26">
        <f t="shared" si="18"/>
        <v>0.44433920594202103</v>
      </c>
      <c r="AI26" s="7">
        <f t="shared" si="19"/>
        <v>0.39070751043593221</v>
      </c>
      <c r="AJ26">
        <f t="shared" si="20"/>
        <v>0.15265235871104407</v>
      </c>
      <c r="AK26" s="9">
        <f t="shared" si="21"/>
        <v>0.30051328743436395</v>
      </c>
      <c r="AL26" s="9">
        <f t="shared" si="22"/>
        <v>9.8469659368981388E-2</v>
      </c>
      <c r="AM26" s="9">
        <f t="shared" si="23"/>
        <v>0.29488486667969743</v>
      </c>
      <c r="AN26">
        <f t="shared" si="24"/>
        <v>0.49666497637753954</v>
      </c>
      <c r="AO26" s="7">
        <f t="shared" si="25"/>
        <v>0.37832473121780974</v>
      </c>
      <c r="AP26">
        <f t="shared" si="26"/>
        <v>0.14312960225102797</v>
      </c>
      <c r="AR26" s="9">
        <f t="shared" si="27"/>
        <v>0.12467828255227452</v>
      </c>
      <c r="AS26" s="9">
        <f t="shared" si="28"/>
        <v>-0.28796553219893944</v>
      </c>
      <c r="AT26" s="9">
        <f t="shared" si="29"/>
        <v>0.21516991083416767</v>
      </c>
      <c r="AU26" s="9">
        <f t="shared" si="30"/>
        <v>-0.3483686268826206</v>
      </c>
      <c r="AV26">
        <f t="shared" si="61"/>
        <v>-0.33329625244408212</v>
      </c>
      <c r="AW26" s="7">
        <f t="shared" si="31"/>
        <v>0.58256118902392628</v>
      </c>
      <c r="AX26">
        <f t="shared" si="32"/>
        <v>0.33937753895697076</v>
      </c>
      <c r="AY26" s="35"/>
      <c r="AZ26">
        <f t="shared" si="33"/>
        <v>5.064166702699547E-2</v>
      </c>
      <c r="BA26">
        <f t="shared" si="34"/>
        <v>5.3420760447024707E-2</v>
      </c>
      <c r="BB26">
        <f t="shared" si="35"/>
        <v>5.1727684515257617E-2</v>
      </c>
      <c r="BC26">
        <f t="shared" si="36"/>
        <v>0.23470198265497694</v>
      </c>
      <c r="BE26">
        <f t="shared" si="37"/>
        <v>1.472399754000974E-3</v>
      </c>
      <c r="BF26">
        <f t="shared" si="38"/>
        <v>-3.6620827932080731E-3</v>
      </c>
      <c r="BG26">
        <f t="shared" si="39"/>
        <v>2.6177785297074284E-3</v>
      </c>
      <c r="BH26">
        <f t="shared" si="40"/>
        <v>9.4906329133496667E-4</v>
      </c>
      <c r="BI26">
        <f t="shared" si="41"/>
        <v>1.2079715005890302E-4</v>
      </c>
      <c r="BJ26">
        <f t="shared" si="42"/>
        <v>1.472399754000974E-3</v>
      </c>
      <c r="BK26">
        <f t="shared" si="43"/>
        <v>-2.3604651789835215E-3</v>
      </c>
      <c r="BL26">
        <f t="shared" si="44"/>
        <v>-3.004409390162053E-4</v>
      </c>
      <c r="BM26">
        <f t="shared" si="45"/>
        <v>-3.6620827932080731E-3</v>
      </c>
      <c r="BN26">
        <f t="shared" si="46"/>
        <v>-2.6330172107573386E-4</v>
      </c>
      <c r="BO26">
        <f t="shared" si="47"/>
        <v>7.8125403466225809E-4</v>
      </c>
      <c r="BP26">
        <f t="shared" si="48"/>
        <v>2.6177785297074284E-3</v>
      </c>
      <c r="BQ26" s="52">
        <f t="shared" si="49"/>
        <v>1.1047952861386348E-4</v>
      </c>
      <c r="BR26">
        <f t="shared" si="50"/>
        <v>4.6532073004879371E-5</v>
      </c>
      <c r="BS26" s="53">
        <f t="shared" si="51"/>
        <v>4.2711385762119624E-4</v>
      </c>
      <c r="BT26" s="53">
        <f t="shared" si="52"/>
        <v>-2.9147814034195601E-4</v>
      </c>
      <c r="BU26" s="53">
        <f t="shared" si="53"/>
        <v>2.1258470895879611E-4</v>
      </c>
      <c r="BV26" s="53">
        <f t="shared" si="54"/>
        <v>1.1760545820945767E-5</v>
      </c>
      <c r="BW26" s="53">
        <f t="shared" si="55"/>
        <v>1.1047952861386348E-4</v>
      </c>
      <c r="BX26">
        <f t="shared" si="56"/>
        <v>1.7989299423686365E-4</v>
      </c>
      <c r="BY26">
        <f t="shared" si="57"/>
        <v>-1.2276556820877324E-4</v>
      </c>
      <c r="BZ26">
        <f t="shared" si="58"/>
        <v>8.9537014875988875E-5</v>
      </c>
      <c r="CA26">
        <f t="shared" si="59"/>
        <v>4.9533391713694093E-6</v>
      </c>
      <c r="CB26">
        <f t="shared" si="60"/>
        <v>4.6532073004879371E-5</v>
      </c>
    </row>
    <row r="27" spans="1:80" x14ac:dyDescent="0.25">
      <c r="A27" s="26">
        <v>3.4565999999999999</v>
      </c>
      <c r="B27" s="27">
        <v>9.5228000000000002</v>
      </c>
      <c r="C27" s="27">
        <v>-4.0111999999999997</v>
      </c>
      <c r="D27" s="27">
        <v>-3.5943999999999998</v>
      </c>
      <c r="E27" s="28">
        <v>0</v>
      </c>
      <c r="F27">
        <f t="shared" si="2"/>
        <v>1</v>
      </c>
      <c r="H27" s="9">
        <f>H26-($G$2*BS26)</f>
        <v>0.29982338590332969</v>
      </c>
      <c r="I27" s="9">
        <f>I26-($G$2*BT26)</f>
        <v>0.20023610552716711</v>
      </c>
      <c r="J27" s="9">
        <f>J26-($G$2*BU26)</f>
        <v>-0.10037266507645988</v>
      </c>
      <c r="K27" s="9">
        <f>K26-($G$2*BV26)</f>
        <v>-0.39997327904418462</v>
      </c>
      <c r="L27" s="9">
        <f>L26-($G$2*BW26)</f>
        <v>0.19983674318952885</v>
      </c>
      <c r="M27">
        <f t="shared" si="3"/>
        <v>4.9832934329681979</v>
      </c>
      <c r="N27" s="3">
        <f t="shared" si="4"/>
        <v>0.99319516254247209</v>
      </c>
      <c r="O27">
        <f t="shared" si="5"/>
        <v>0.98643663089776756</v>
      </c>
      <c r="P27" s="9">
        <f>P26-($G$2*BX26)</f>
        <v>0.29967036580914547</v>
      </c>
      <c r="Q27" s="9">
        <f>Q26-($G$2*BY26)</f>
        <v>-0.10056984606650178</v>
      </c>
      <c r="R27" s="9">
        <f>R26-($G$2*BZ26)</f>
        <v>0.40007394669950846</v>
      </c>
      <c r="S27" s="9">
        <f>S26-($G$2*CA26)</f>
        <v>0.2000984900972628</v>
      </c>
      <c r="T27" s="9">
        <f>T26-($G$2*CB26)</f>
        <v>0.19982788628124729</v>
      </c>
      <c r="U27">
        <f t="shared" si="6"/>
        <v>-2.0460486851916135</v>
      </c>
      <c r="V27" s="3">
        <f t="shared" si="7"/>
        <v>0.88554775106737149</v>
      </c>
      <c r="W27">
        <f t="shared" si="8"/>
        <v>0.78419481942047931</v>
      </c>
      <c r="X27" s="15"/>
      <c r="Y27" s="9">
        <f t="shared" si="9"/>
        <v>0.29834670200263536</v>
      </c>
      <c r="Z27" s="9">
        <f t="shared" si="10"/>
        <v>0.49894361000567744</v>
      </c>
      <c r="AA27" s="9">
        <f t="shared" si="11"/>
        <v>0.2971307745018783</v>
      </c>
      <c r="AB27">
        <f t="shared" si="12"/>
        <v>1.0352856674413595</v>
      </c>
      <c r="AC27" s="7">
        <f t="shared" si="13"/>
        <v>0.26206065129351885</v>
      </c>
      <c r="AD27">
        <f t="shared" si="14"/>
        <v>6.8675784956383282E-2</v>
      </c>
      <c r="AE27" s="9">
        <f t="shared" si="15"/>
        <v>0.20336345120461244</v>
      </c>
      <c r="AF27" s="9">
        <f t="shared" si="16"/>
        <v>0.10231131773462285</v>
      </c>
      <c r="AG27" s="9">
        <f t="shared" si="17"/>
        <v>0.30538452052037696</v>
      </c>
      <c r="AH27">
        <f t="shared" si="18"/>
        <v>0.59796567382337462</v>
      </c>
      <c r="AI27" s="7">
        <f t="shared" si="19"/>
        <v>0.35480925333389318</v>
      </c>
      <c r="AJ27">
        <f t="shared" si="20"/>
        <v>0.12588960625135479</v>
      </c>
      <c r="AK27" s="9">
        <f t="shared" si="21"/>
        <v>0.30053961760647152</v>
      </c>
      <c r="AL27" s="9">
        <f t="shared" si="22"/>
        <v>9.8391533965515157E-2</v>
      </c>
      <c r="AM27" s="9">
        <f t="shared" si="23"/>
        <v>0.29462308882672666</v>
      </c>
      <c r="AN27">
        <f t="shared" si="24"/>
        <v>0.68024798481306936</v>
      </c>
      <c r="AO27" s="7">
        <f t="shared" si="25"/>
        <v>0.33620595720231505</v>
      </c>
      <c r="AP27">
        <f t="shared" si="26"/>
        <v>0.11303444565832491</v>
      </c>
      <c r="AR27" s="9">
        <f t="shared" si="27"/>
        <v>0.11961411584957497</v>
      </c>
      <c r="AS27" s="9">
        <f t="shared" si="28"/>
        <v>-0.29330760824364194</v>
      </c>
      <c r="AT27" s="9">
        <f t="shared" si="29"/>
        <v>0.20999714238264192</v>
      </c>
      <c r="AU27" s="9">
        <f t="shared" si="30"/>
        <v>-0.37183882514811828</v>
      </c>
      <c r="AV27">
        <f t="shared" si="61"/>
        <v>-0.37395863525824991</v>
      </c>
      <c r="AW27" s="7">
        <f t="shared" si="31"/>
        <v>0.59241517683095901</v>
      </c>
      <c r="AX27">
        <f t="shared" si="32"/>
        <v>0.35095574173965643</v>
      </c>
      <c r="AY27" s="35"/>
      <c r="AZ27">
        <f t="shared" si="33"/>
        <v>3.6917611725099164E-2</v>
      </c>
      <c r="BA27">
        <f t="shared" si="34"/>
        <v>4.9983506437912009E-2</v>
      </c>
      <c r="BB27">
        <f t="shared" si="35"/>
        <v>4.7362780052616536E-2</v>
      </c>
      <c r="BC27">
        <f t="shared" si="36"/>
        <v>0.23779658085597447</v>
      </c>
      <c r="BE27">
        <f t="shared" si="37"/>
        <v>8.539619434992248E-4</v>
      </c>
      <c r="BF27">
        <f t="shared" si="38"/>
        <v>-3.3560862666305162E-3</v>
      </c>
      <c r="BG27">
        <f t="shared" si="39"/>
        <v>2.2196746701244603E-3</v>
      </c>
      <c r="BH27">
        <f t="shared" si="40"/>
        <v>8.481508712787979E-4</v>
      </c>
      <c r="BI27">
        <f t="shared" si="41"/>
        <v>7.5622407856286032E-4</v>
      </c>
      <c r="BJ27">
        <f t="shared" si="42"/>
        <v>8.539619434992248E-4</v>
      </c>
      <c r="BK27">
        <f t="shared" si="43"/>
        <v>-3.3332486450926538E-3</v>
      </c>
      <c r="BL27">
        <f t="shared" si="44"/>
        <v>-2.9719746458027447E-3</v>
      </c>
      <c r="BM27">
        <f t="shared" si="45"/>
        <v>-3.3560862666305162E-3</v>
      </c>
      <c r="BN27">
        <f t="shared" si="46"/>
        <v>-2.2323233989213009E-4</v>
      </c>
      <c r="BO27">
        <f t="shared" si="47"/>
        <v>6.6223261735042025E-4</v>
      </c>
      <c r="BP27">
        <f t="shared" si="48"/>
        <v>2.2196746701244603E-3</v>
      </c>
      <c r="BQ27" s="52">
        <f t="shared" si="49"/>
        <v>1.6178006708198075E-6</v>
      </c>
      <c r="BR27">
        <f t="shared" si="50"/>
        <v>3.0518426068983041E-5</v>
      </c>
      <c r="BS27" s="53">
        <f t="shared" si="51"/>
        <v>5.5920897987557464E-6</v>
      </c>
      <c r="BT27" s="53">
        <f t="shared" si="52"/>
        <v>1.5405992228082862E-5</v>
      </c>
      <c r="BU27" s="53">
        <f t="shared" si="53"/>
        <v>-6.4893220507924112E-6</v>
      </c>
      <c r="BV27" s="53">
        <f t="shared" si="54"/>
        <v>-5.8150227311947157E-6</v>
      </c>
      <c r="BW27" s="53">
        <f t="shared" si="55"/>
        <v>1.6178006708198075E-6</v>
      </c>
      <c r="BX27">
        <f t="shared" si="56"/>
        <v>1.0548999155004677E-4</v>
      </c>
      <c r="BY27">
        <f t="shared" si="57"/>
        <v>2.9062086776971173E-4</v>
      </c>
      <c r="BZ27">
        <f t="shared" si="58"/>
        <v>-1.2241551064790475E-4</v>
      </c>
      <c r="CA27">
        <f t="shared" si="59"/>
        <v>-1.0969543066235263E-4</v>
      </c>
      <c r="CB27">
        <f t="shared" si="60"/>
        <v>3.0518426068983041E-5</v>
      </c>
    </row>
    <row r="28" spans="1:80" x14ac:dyDescent="0.25">
      <c r="A28" s="26">
        <v>0.32923999999999998</v>
      </c>
      <c r="B28" s="27">
        <v>-4.4551999999999996</v>
      </c>
      <c r="C28" s="27">
        <v>4.5717999999999996</v>
      </c>
      <c r="D28" s="27">
        <v>-0.98880000000000001</v>
      </c>
      <c r="E28" s="28">
        <v>0</v>
      </c>
      <c r="F28">
        <f t="shared" si="2"/>
        <v>1</v>
      </c>
      <c r="H28" s="9">
        <f>H27-($G$2*BS27)</f>
        <v>0.29982282669434979</v>
      </c>
      <c r="I28" s="9">
        <f>I27-($G$2*BT27)</f>
        <v>0.20023456492794431</v>
      </c>
      <c r="J28" s="9">
        <f>J27-($G$2*BU27)</f>
        <v>-0.1003720161442548</v>
      </c>
      <c r="K28" s="9">
        <f>K27-($G$2*BV27)</f>
        <v>-0.3999726975419115</v>
      </c>
      <c r="L28" s="9">
        <f>L27-($G$2*BW27)</f>
        <v>0.19983658140946176</v>
      </c>
      <c r="M28">
        <f t="shared" si="3"/>
        <v>-0.65692256487552969</v>
      </c>
      <c r="N28" s="3">
        <f t="shared" si="4"/>
        <v>0.34143125309822414</v>
      </c>
      <c r="O28">
        <f t="shared" si="5"/>
        <v>0.1165753005922236</v>
      </c>
      <c r="P28" s="9">
        <f>P27-($G$2*BX27)</f>
        <v>0.29965981680999049</v>
      </c>
      <c r="Q28" s="9">
        <f>Q27-($G$2*BY27)</f>
        <v>-0.10059890815327875</v>
      </c>
      <c r="R28" s="9">
        <f>R27-($G$2*BZ27)</f>
        <v>0.40008618825057324</v>
      </c>
      <c r="S28" s="9">
        <f>S27-($G$2*CA27)</f>
        <v>0.20010945964032903</v>
      </c>
      <c r="T28" s="9">
        <f>T27-($G$2*CB27)</f>
        <v>0.19982483443864038</v>
      </c>
      <c r="U28">
        <f t="shared" si="6"/>
        <v>2.3779188898812627</v>
      </c>
      <c r="V28" s="3">
        <f t="shared" si="7"/>
        <v>8.487206346811324E-2</v>
      </c>
      <c r="W28">
        <f t="shared" si="8"/>
        <v>7.2032671573354417E-3</v>
      </c>
      <c r="X28" s="15"/>
      <c r="Y28" s="9">
        <f t="shared" si="9"/>
        <v>0.29826188691550748</v>
      </c>
      <c r="Z28" s="9">
        <f t="shared" si="10"/>
        <v>0.49886798759782114</v>
      </c>
      <c r="AA28" s="9">
        <f t="shared" si="11"/>
        <v>0.29704537830752836</v>
      </c>
      <c r="AB28">
        <f t="shared" si="12"/>
        <v>0.4412212636141431</v>
      </c>
      <c r="AC28" s="7">
        <f t="shared" si="13"/>
        <v>0.39145000508652616</v>
      </c>
      <c r="AD28">
        <f t="shared" si="14"/>
        <v>0.15323310648224137</v>
      </c>
      <c r="AE28" s="9">
        <f t="shared" si="15"/>
        <v>0.2036967760691217</v>
      </c>
      <c r="AF28" s="9">
        <f t="shared" si="16"/>
        <v>0.10260851519920312</v>
      </c>
      <c r="AG28" s="9">
        <f t="shared" si="17"/>
        <v>0.30572012914704</v>
      </c>
      <c r="AH28">
        <f t="shared" si="18"/>
        <v>0.38397717106674423</v>
      </c>
      <c r="AI28" s="7">
        <f t="shared" si="19"/>
        <v>0.40516801102826777</v>
      </c>
      <c r="AJ28">
        <f t="shared" si="20"/>
        <v>0.16416111716060253</v>
      </c>
      <c r="AK28" s="9">
        <f t="shared" si="21"/>
        <v>0.30056194084046073</v>
      </c>
      <c r="AL28" s="9">
        <f t="shared" si="22"/>
        <v>9.8325310703780117E-2</v>
      </c>
      <c r="AM28" s="9">
        <f t="shared" si="23"/>
        <v>0.29440112135971425</v>
      </c>
      <c r="AN28">
        <f t="shared" si="24"/>
        <v>0.40536743346508025</v>
      </c>
      <c r="AO28" s="7">
        <f t="shared" si="25"/>
        <v>0.40002344214329189</v>
      </c>
      <c r="AP28">
        <f t="shared" si="26"/>
        <v>0.16001875426416759</v>
      </c>
      <c r="AR28" s="9">
        <f t="shared" si="27"/>
        <v>0.11592235467706506</v>
      </c>
      <c r="AS28" s="9">
        <f t="shared" si="28"/>
        <v>-0.29830595888743316</v>
      </c>
      <c r="AT28" s="9">
        <f t="shared" si="29"/>
        <v>0.20526086437738025</v>
      </c>
      <c r="AU28" s="9">
        <f t="shared" si="30"/>
        <v>-0.39561848323371573</v>
      </c>
      <c r="AV28">
        <f t="shared" si="61"/>
        <v>-0.38899555144049097</v>
      </c>
      <c r="AW28" s="7">
        <f t="shared" si="31"/>
        <v>0.59604087538812967</v>
      </c>
      <c r="AX28">
        <f t="shared" si="32"/>
        <v>0.35526472513344792</v>
      </c>
      <c r="AY28" s="35"/>
      <c r="AZ28">
        <f t="shared" si="33"/>
        <v>5.5733109490962066E-2</v>
      </c>
      <c r="BA28">
        <f t="shared" si="34"/>
        <v>5.7686225130799025E-2</v>
      </c>
      <c r="BB28">
        <f t="shared" si="35"/>
        <v>5.6953761681509299E-2</v>
      </c>
      <c r="BC28">
        <f t="shared" si="36"/>
        <v>0.23886962468983236</v>
      </c>
      <c r="BE28">
        <f t="shared" si="37"/>
        <v>1.5390510816830926E-3</v>
      </c>
      <c r="BF28">
        <f t="shared" si="38"/>
        <v>-4.1472815039120241E-3</v>
      </c>
      <c r="BG28">
        <f t="shared" si="39"/>
        <v>2.8057456076302132E-3</v>
      </c>
      <c r="BH28">
        <f t="shared" si="40"/>
        <v>5.2548013940123561E-4</v>
      </c>
      <c r="BI28">
        <f t="shared" si="41"/>
        <v>1.3062244108527578E-4</v>
      </c>
      <c r="BJ28">
        <f t="shared" si="42"/>
        <v>1.5390510816830926E-3</v>
      </c>
      <c r="BK28">
        <f t="shared" si="43"/>
        <v>-1.4160115208317699E-3</v>
      </c>
      <c r="BL28">
        <f t="shared" si="44"/>
        <v>-3.5198833902015344E-4</v>
      </c>
      <c r="BM28">
        <f t="shared" si="45"/>
        <v>-4.1472815039120241E-3</v>
      </c>
      <c r="BN28">
        <f t="shared" si="46"/>
        <v>-2.8225494468345712E-4</v>
      </c>
      <c r="BO28">
        <f t="shared" si="47"/>
        <v>8.3684697913668441E-4</v>
      </c>
      <c r="BP28">
        <f t="shared" si="48"/>
        <v>2.8057456076302132E-3</v>
      </c>
      <c r="BQ28" s="52">
        <f t="shared" si="49"/>
        <v>1.0288346014660087E-4</v>
      </c>
      <c r="BR28">
        <f t="shared" si="50"/>
        <v>4.8008071515780133E-5</v>
      </c>
      <c r="BS28" s="53">
        <f t="shared" si="51"/>
        <v>3.3873350418666868E-5</v>
      </c>
      <c r="BT28" s="53">
        <f t="shared" si="52"/>
        <v>-4.5836639164513617E-4</v>
      </c>
      <c r="BU28" s="53">
        <f t="shared" si="53"/>
        <v>4.7036260309822982E-4</v>
      </c>
      <c r="BV28" s="53">
        <f t="shared" si="54"/>
        <v>-1.0173116539295895E-4</v>
      </c>
      <c r="BW28" s="53">
        <f t="shared" si="55"/>
        <v>1.0288346014660087E-4</v>
      </c>
      <c r="BX28">
        <f t="shared" si="56"/>
        <v>1.5806177465855451E-5</v>
      </c>
      <c r="BY28">
        <f t="shared" si="57"/>
        <v>-2.1388556021710364E-4</v>
      </c>
      <c r="BZ28">
        <f t="shared" si="58"/>
        <v>2.194833013558436E-4</v>
      </c>
      <c r="CA28">
        <f t="shared" si="59"/>
        <v>-4.7470381114803397E-5</v>
      </c>
      <c r="CB28">
        <f t="shared" si="60"/>
        <v>4.8008071515780133E-5</v>
      </c>
    </row>
    <row r="29" spans="1:80" x14ac:dyDescent="0.25">
      <c r="A29" s="26">
        <v>4.3684000000000003</v>
      </c>
      <c r="B29" s="27">
        <v>9.6717999999999993</v>
      </c>
      <c r="C29" s="27">
        <v>-3.9605999999999999</v>
      </c>
      <c r="D29" s="27">
        <v>-3.1625000000000001</v>
      </c>
      <c r="E29" s="28">
        <v>0</v>
      </c>
      <c r="F29">
        <f t="shared" si="2"/>
        <v>1</v>
      </c>
      <c r="H29" s="9">
        <f>H28-($G$2*BS28)</f>
        <v>0.29981943935930794</v>
      </c>
      <c r="I29" s="9">
        <f>I28-($G$2*BT28)</f>
        <v>0.20028040156710883</v>
      </c>
      <c r="J29" s="9">
        <f>J28-($G$2*BU28)</f>
        <v>-0.10041905240456463</v>
      </c>
      <c r="K29" s="9">
        <f>K28-($G$2*BV28)</f>
        <v>-0.39996252442537222</v>
      </c>
      <c r="L29" s="9">
        <f>L28-($G$2*BW28)</f>
        <v>0.1998262930634471</v>
      </c>
      <c r="M29">
        <f t="shared" si="3"/>
        <v>5.1092307022861689</v>
      </c>
      <c r="N29" s="3">
        <f t="shared" si="4"/>
        <v>0.99399554303784166</v>
      </c>
      <c r="O29">
        <f t="shared" si="5"/>
        <v>0.98802713957909372</v>
      </c>
      <c r="P29" s="9">
        <f>P28-($G$2*BX28)</f>
        <v>0.29965823619224391</v>
      </c>
      <c r="Q29" s="9">
        <f>Q28-($G$2*BY28)</f>
        <v>-0.10057751959725704</v>
      </c>
      <c r="R29" s="9">
        <f>R28-($G$2*BZ28)</f>
        <v>0.40006423992043766</v>
      </c>
      <c r="S29" s="9">
        <f>S28-($G$2*CA28)</f>
        <v>0.20011420667844051</v>
      </c>
      <c r="T29" s="9">
        <f>T28-($G$2*CB28)</f>
        <v>0.19982003363148881</v>
      </c>
      <c r="U29">
        <f t="shared" si="6"/>
        <v>-1.681274188676517</v>
      </c>
      <c r="V29" s="3">
        <f t="shared" si="7"/>
        <v>0.84307318098701012</v>
      </c>
      <c r="W29">
        <f t="shared" si="8"/>
        <v>0.71077238849955593</v>
      </c>
      <c r="X29" s="15"/>
      <c r="Y29" s="9">
        <f t="shared" si="9"/>
        <v>0.29820933890156737</v>
      </c>
      <c r="Z29" s="9">
        <f t="shared" si="10"/>
        <v>0.49885492535371262</v>
      </c>
      <c r="AA29" s="9">
        <f t="shared" si="11"/>
        <v>0.29689147319936005</v>
      </c>
      <c r="AB29">
        <f t="shared" si="12"/>
        <v>1.0138814357287713</v>
      </c>
      <c r="AC29" s="7">
        <f t="shared" si="13"/>
        <v>0.26622093489603921</v>
      </c>
      <c r="AD29">
        <f t="shared" si="14"/>
        <v>7.0873586176921147E-2</v>
      </c>
      <c r="AE29" s="9">
        <f t="shared" si="15"/>
        <v>0.20383837722120488</v>
      </c>
      <c r="AF29" s="9">
        <f t="shared" si="16"/>
        <v>0.10264371403310514</v>
      </c>
      <c r="AG29" s="9">
        <f t="shared" si="17"/>
        <v>0.30613485729743117</v>
      </c>
      <c r="AH29">
        <f t="shared" si="18"/>
        <v>0.59528545825358603</v>
      </c>
      <c r="AI29" s="7">
        <f t="shared" si="19"/>
        <v>0.35542304582154299</v>
      </c>
      <c r="AJ29">
        <f t="shared" si="20"/>
        <v>0.12632554150106265</v>
      </c>
      <c r="AK29" s="9">
        <f t="shared" si="21"/>
        <v>0.30059016633492908</v>
      </c>
      <c r="AL29" s="9">
        <f t="shared" si="22"/>
        <v>9.8241626005866445E-2</v>
      </c>
      <c r="AM29" s="9">
        <f t="shared" si="23"/>
        <v>0.29412054679895122</v>
      </c>
      <c r="AN29">
        <f t="shared" si="24"/>
        <v>0.67573071255897621</v>
      </c>
      <c r="AO29" s="7">
        <f t="shared" si="25"/>
        <v>0.33721482842987938</v>
      </c>
      <c r="AP29">
        <f t="shared" si="26"/>
        <v>0.11371384051299298</v>
      </c>
      <c r="AR29" s="9">
        <f t="shared" si="27"/>
        <v>0.11034904372796886</v>
      </c>
      <c r="AS29" s="9">
        <f t="shared" si="28"/>
        <v>-0.30407458140051308</v>
      </c>
      <c r="AT29" s="9">
        <f t="shared" si="29"/>
        <v>0.19956548820922931</v>
      </c>
      <c r="AU29" s="9">
        <f t="shared" si="30"/>
        <v>-0.41950544570269899</v>
      </c>
      <c r="AV29">
        <f t="shared" si="61"/>
        <v>-0.43090689212783589</v>
      </c>
      <c r="AW29" s="7">
        <f t="shared" si="31"/>
        <v>0.60609020509212352</v>
      </c>
      <c r="AX29">
        <f t="shared" si="32"/>
        <v>0.36734533670861236</v>
      </c>
      <c r="AY29" s="35"/>
      <c r="AZ29">
        <f t="shared" si="33"/>
        <v>3.8991634691323412E-2</v>
      </c>
      <c r="BA29">
        <f t="shared" si="34"/>
        <v>5.2056482969541601E-2</v>
      </c>
      <c r="BB29">
        <f t="shared" si="35"/>
        <v>4.9389644761670397E-2</v>
      </c>
      <c r="BC29">
        <f t="shared" si="36"/>
        <v>0.24165287880980643</v>
      </c>
      <c r="BE29">
        <f t="shared" si="37"/>
        <v>8.4051900602954846E-4</v>
      </c>
      <c r="BF29">
        <f t="shared" si="38"/>
        <v>-3.6263965994882603E-3</v>
      </c>
      <c r="BG29">
        <f t="shared" si="39"/>
        <v>2.2029304626199355E-3</v>
      </c>
      <c r="BH29">
        <f t="shared" si="40"/>
        <v>8.3547214583196789E-4</v>
      </c>
      <c r="BI29">
        <f t="shared" si="41"/>
        <v>7.0861903209337132E-4</v>
      </c>
      <c r="BJ29">
        <f t="shared" si="42"/>
        <v>8.4051900602954846E-4</v>
      </c>
      <c r="BK29">
        <f t="shared" si="43"/>
        <v>-3.6046220571789157E-3</v>
      </c>
      <c r="BL29">
        <f t="shared" si="44"/>
        <v>-3.057317716651044E-3</v>
      </c>
      <c r="BM29">
        <f t="shared" si="45"/>
        <v>-3.6263965994882603E-3</v>
      </c>
      <c r="BN29">
        <f t="shared" si="46"/>
        <v>-2.2156528177555109E-4</v>
      </c>
      <c r="BO29">
        <f t="shared" si="47"/>
        <v>6.5693443690401489E-4</v>
      </c>
      <c r="BP29">
        <f t="shared" si="48"/>
        <v>2.2029304626199355E-3</v>
      </c>
      <c r="BQ29" s="52">
        <f t="shared" si="49"/>
        <v>1.0363001790934005E-6</v>
      </c>
      <c r="BR29">
        <f t="shared" si="50"/>
        <v>3.4859896268922075E-5</v>
      </c>
      <c r="BS29" s="53">
        <f t="shared" si="51"/>
        <v>4.5269737023516107E-6</v>
      </c>
      <c r="BT29" s="53">
        <f t="shared" si="52"/>
        <v>1.0022888072155549E-5</v>
      </c>
      <c r="BU29" s="53">
        <f t="shared" si="53"/>
        <v>-4.1043704893173214E-6</v>
      </c>
      <c r="BV29" s="53">
        <f t="shared" si="54"/>
        <v>-3.2772993163828792E-6</v>
      </c>
      <c r="BW29" s="53">
        <f t="shared" si="55"/>
        <v>1.0363001790934005E-6</v>
      </c>
      <c r="BX29">
        <f t="shared" si="56"/>
        <v>1.5228197086115919E-4</v>
      </c>
      <c r="BY29">
        <f t="shared" si="57"/>
        <v>3.371579447337605E-4</v>
      </c>
      <c r="BZ29">
        <f t="shared" si="58"/>
        <v>-1.3806610516269277E-4</v>
      </c>
      <c r="CA29">
        <f t="shared" si="59"/>
        <v>-1.1024442195046606E-4</v>
      </c>
      <c r="CB29">
        <f t="shared" si="60"/>
        <v>3.4859896268922075E-5</v>
      </c>
    </row>
    <row r="30" spans="1:80" x14ac:dyDescent="0.25">
      <c r="A30" s="26">
        <v>3.5912000000000002</v>
      </c>
      <c r="B30" s="27">
        <v>3.0129000000000001</v>
      </c>
      <c r="C30" s="27">
        <v>0.72887999999999997</v>
      </c>
      <c r="D30" s="27">
        <v>0.56420999999999999</v>
      </c>
      <c r="E30" s="28">
        <v>0</v>
      </c>
      <c r="F30">
        <f t="shared" si="2"/>
        <v>1</v>
      </c>
      <c r="H30" s="9">
        <f>H29-($G$2*BS29)</f>
        <v>0.29981898666193768</v>
      </c>
      <c r="I30" s="9">
        <f>I29-($G$2*BT29)</f>
        <v>0.2002793992783016</v>
      </c>
      <c r="J30" s="9">
        <f>J29-($G$2*BU29)</f>
        <v>-0.1004186419675157</v>
      </c>
      <c r="K30" s="9">
        <f>K29-($G$2*BV29)</f>
        <v>-0.39996219669544059</v>
      </c>
      <c r="L30" s="9">
        <f>L29-($G$2*BW29)</f>
        <v>0.1998261894334292</v>
      </c>
      <c r="M30">
        <f t="shared" si="3"/>
        <v>1.5811021256645572</v>
      </c>
      <c r="N30" s="3">
        <f t="shared" si="4"/>
        <v>0.82936054921964919</v>
      </c>
      <c r="O30">
        <f t="shared" si="5"/>
        <v>0.6878389206019182</v>
      </c>
      <c r="P30" s="9">
        <f>P29-($G$2*BX29)</f>
        <v>0.29964300799515781</v>
      </c>
      <c r="Q30" s="9">
        <f>Q29-($G$2*BY29)</f>
        <v>-0.10061123539173042</v>
      </c>
      <c r="R30" s="9">
        <f>R29-($G$2*BZ29)</f>
        <v>0.40007804653095391</v>
      </c>
      <c r="S30" s="9">
        <f>S29-($G$2*CA29)</f>
        <v>0.20012523112063557</v>
      </c>
      <c r="T30" s="9">
        <f>T29-($G$2*CB29)</f>
        <v>0.19981654764186191</v>
      </c>
      <c r="U30">
        <f t="shared" si="6"/>
        <v>1.3772844700483835</v>
      </c>
      <c r="V30" s="3">
        <f t="shared" si="7"/>
        <v>0.20144547987788114</v>
      </c>
      <c r="W30">
        <f t="shared" si="8"/>
        <v>4.0580281363229817E-2</v>
      </c>
      <c r="X30" s="15"/>
      <c r="Y30" s="9">
        <f t="shared" si="9"/>
        <v>0.29812579168698417</v>
      </c>
      <c r="Z30" s="9">
        <f t="shared" si="10"/>
        <v>0.4987840634505033</v>
      </c>
      <c r="AA30" s="9">
        <f t="shared" si="11"/>
        <v>0.29680742129875709</v>
      </c>
      <c r="AB30">
        <f t="shared" si="12"/>
        <v>0.64453898664604314</v>
      </c>
      <c r="AC30" s="7">
        <f t="shared" si="13"/>
        <v>0.34422121723125731</v>
      </c>
      <c r="AD30">
        <f t="shared" si="14"/>
        <v>0.11848824639216844</v>
      </c>
      <c r="AE30" s="9">
        <f t="shared" si="15"/>
        <v>0.20419883942692277</v>
      </c>
      <c r="AF30" s="9">
        <f t="shared" si="16"/>
        <v>0.10294944580477025</v>
      </c>
      <c r="AG30" s="9">
        <f t="shared" si="17"/>
        <v>0.30649749695737999</v>
      </c>
      <c r="AH30">
        <f t="shared" si="18"/>
        <v>0.49659065908781147</v>
      </c>
      <c r="AI30" s="7">
        <f t="shared" si="19"/>
        <v>0.37834221044040101</v>
      </c>
      <c r="AJ30">
        <f t="shared" si="20"/>
        <v>0.14314282820092869</v>
      </c>
      <c r="AK30" s="9">
        <f t="shared" si="21"/>
        <v>0.30061232286310663</v>
      </c>
      <c r="AL30" s="9">
        <f t="shared" si="22"/>
        <v>9.8175932562176049E-2</v>
      </c>
      <c r="AM30" s="9">
        <f t="shared" si="23"/>
        <v>0.29390025375268924</v>
      </c>
      <c r="AN30">
        <f t="shared" si="24"/>
        <v>0.56299335279207585</v>
      </c>
      <c r="AO30" s="7">
        <f t="shared" si="25"/>
        <v>0.36285513893710769</v>
      </c>
      <c r="AP30">
        <f t="shared" si="26"/>
        <v>0.13166385185306773</v>
      </c>
      <c r="AR30" s="9">
        <f t="shared" si="27"/>
        <v>0.10644988025883652</v>
      </c>
      <c r="AS30" s="9">
        <f t="shared" si="28"/>
        <v>-0.30928022969746721</v>
      </c>
      <c r="AT30" s="9">
        <f t="shared" si="29"/>
        <v>0.19462652373306227</v>
      </c>
      <c r="AU30" s="9">
        <f t="shared" si="30"/>
        <v>-0.44367073358367964</v>
      </c>
      <c r="AV30">
        <f t="shared" si="61"/>
        <v>-0.45342095766610946</v>
      </c>
      <c r="AW30" s="7">
        <f t="shared" si="31"/>
        <v>0.61145228875803703</v>
      </c>
      <c r="AX30">
        <f t="shared" si="32"/>
        <v>0.37387390142744192</v>
      </c>
      <c r="AY30" s="35"/>
      <c r="AZ30">
        <f t="shared" si="33"/>
        <v>5.1149602510521607E-2</v>
      </c>
      <c r="BA30">
        <f t="shared" si="34"/>
        <v>5.6219816525654158E-2</v>
      </c>
      <c r="BB30">
        <f t="shared" si="35"/>
        <v>5.3918512852925329E-2</v>
      </c>
      <c r="BC30">
        <f t="shared" si="36"/>
        <v>0.24302001991935263</v>
      </c>
      <c r="BE30">
        <f t="shared" si="37"/>
        <v>1.2290864693152177E-3</v>
      </c>
      <c r="BF30">
        <f t="shared" si="38"/>
        <v>-4.0895710697546163E-3</v>
      </c>
      <c r="BG30">
        <f t="shared" si="39"/>
        <v>2.4261150600901945E-3</v>
      </c>
      <c r="BH30">
        <f t="shared" si="40"/>
        <v>1.0193558292297083E-3</v>
      </c>
      <c r="BI30">
        <f t="shared" si="41"/>
        <v>2.4759391362261463E-4</v>
      </c>
      <c r="BJ30">
        <f t="shared" si="42"/>
        <v>1.2290864693152177E-3</v>
      </c>
      <c r="BK30">
        <f t="shared" si="43"/>
        <v>-3.391728908484477E-3</v>
      </c>
      <c r="BL30">
        <f t="shared" si="44"/>
        <v>-8.2382560664141845E-4</v>
      </c>
      <c r="BM30">
        <f t="shared" si="45"/>
        <v>-4.0895710697546163E-3</v>
      </c>
      <c r="BN30">
        <f t="shared" si="46"/>
        <v>-2.4409443339815676E-4</v>
      </c>
      <c r="BO30">
        <f t="shared" si="47"/>
        <v>7.2328747301310435E-4</v>
      </c>
      <c r="BP30">
        <f t="shared" si="48"/>
        <v>2.4261150600901945E-3</v>
      </c>
      <c r="BQ30" s="52">
        <f t="shared" si="49"/>
        <v>3.688857403472003E-5</v>
      </c>
      <c r="BR30">
        <f t="shared" si="50"/>
        <v>6.9206746341337068E-5</v>
      </c>
      <c r="BS30" s="53">
        <f t="shared" si="51"/>
        <v>1.3247424707348658E-4</v>
      </c>
      <c r="BT30" s="53">
        <f t="shared" si="52"/>
        <v>1.1114158470920798E-4</v>
      </c>
      <c r="BU30" s="53">
        <f t="shared" si="53"/>
        <v>2.6887343842426735E-5</v>
      </c>
      <c r="BV30" s="53">
        <f t="shared" si="54"/>
        <v>2.0812902356129386E-5</v>
      </c>
      <c r="BW30" s="53">
        <f t="shared" si="55"/>
        <v>3.688857403472003E-5</v>
      </c>
      <c r="BX30">
        <f t="shared" si="56"/>
        <v>2.485352674610097E-4</v>
      </c>
      <c r="BY30">
        <f t="shared" si="57"/>
        <v>2.0851300605181447E-4</v>
      </c>
      <c r="BZ30">
        <f t="shared" si="58"/>
        <v>5.0443413273273762E-5</v>
      </c>
      <c r="CA30">
        <f t="shared" si="59"/>
        <v>3.9047138353245785E-5</v>
      </c>
      <c r="CB30">
        <f t="shared" si="60"/>
        <v>6.9206746341337068E-5</v>
      </c>
    </row>
    <row r="31" spans="1:80" x14ac:dyDescent="0.25">
      <c r="A31" s="26">
        <v>2.0922000000000001</v>
      </c>
      <c r="B31" s="27">
        <v>-6.81</v>
      </c>
      <c r="C31" s="27">
        <v>8.4635999999999996</v>
      </c>
      <c r="D31" s="27">
        <v>-0.60216000000000003</v>
      </c>
      <c r="E31" s="28">
        <v>0</v>
      </c>
      <c r="F31">
        <f t="shared" si="2"/>
        <v>1</v>
      </c>
      <c r="H31" s="9">
        <f>H30-($G$2*BS30)</f>
        <v>0.29980573923723031</v>
      </c>
      <c r="I31" s="9">
        <f>I30-($G$2*BT30)</f>
        <v>0.20026828511983069</v>
      </c>
      <c r="J31" s="9">
        <f>J30-($G$2*BU30)</f>
        <v>-0.10042133070189994</v>
      </c>
      <c r="K31" s="9">
        <f>K30-($G$2*BV30)</f>
        <v>-0.39996427798567619</v>
      </c>
      <c r="L31" s="9">
        <f>L30-($G$2*BW30)</f>
        <v>0.19982250057602571</v>
      </c>
      <c r="M31">
        <f t="shared" si="3"/>
        <v>-1.1458344383546333</v>
      </c>
      <c r="N31" s="3">
        <f t="shared" si="4"/>
        <v>0.24125076217790145</v>
      </c>
      <c r="O31">
        <f t="shared" si="5"/>
        <v>5.8201930251418364E-2</v>
      </c>
      <c r="P31" s="9">
        <f>P30-($G$2*BX30)</f>
        <v>0.29961815446841172</v>
      </c>
      <c r="Q31" s="9">
        <f>Q30-($G$2*BY30)</f>
        <v>-0.1006320866923356</v>
      </c>
      <c r="R31" s="9">
        <f>R30-($G$2*BZ30)</f>
        <v>0.4000730021896266</v>
      </c>
      <c r="S31" s="9">
        <f>S30-($G$2*CA30)</f>
        <v>0.20012132640680025</v>
      </c>
      <c r="T31" s="9">
        <f>T30-($G$2*CB30)</f>
        <v>0.19980962696722779</v>
      </c>
      <c r="U31">
        <f t="shared" si="6"/>
        <v>4.7775280435438487</v>
      </c>
      <c r="V31" s="3">
        <f t="shared" si="7"/>
        <v>8.3465282990081557E-3</v>
      </c>
      <c r="W31">
        <f t="shared" si="8"/>
        <v>6.9664534646143983E-5</v>
      </c>
      <c r="X31" s="15"/>
      <c r="Y31" s="9">
        <f t="shared" si="9"/>
        <v>0.29802385610406118</v>
      </c>
      <c r="Z31" s="9">
        <f t="shared" si="10"/>
        <v>0.49875930405914104</v>
      </c>
      <c r="AA31" s="9">
        <f t="shared" si="11"/>
        <v>0.29668451265182555</v>
      </c>
      <c r="AB31">
        <f t="shared" si="12"/>
        <v>0.37274590372985078</v>
      </c>
      <c r="AC31" s="7">
        <f t="shared" si="13"/>
        <v>0.40787768142494313</v>
      </c>
      <c r="AD31">
        <f t="shared" si="14"/>
        <v>0.1663642030045874</v>
      </c>
      <c r="AE31" s="9">
        <f t="shared" si="15"/>
        <v>0.20453801231777122</v>
      </c>
      <c r="AF31" s="9">
        <f t="shared" si="16"/>
        <v>0.1030318283654344</v>
      </c>
      <c r="AG31" s="9">
        <f t="shared" si="17"/>
        <v>0.30690645406435546</v>
      </c>
      <c r="AH31">
        <f t="shared" si="18"/>
        <v>0.35711136350152139</v>
      </c>
      <c r="AI31" s="7">
        <f t="shared" si="19"/>
        <v>0.41165900279386664</v>
      </c>
      <c r="AJ31">
        <f t="shared" si="20"/>
        <v>0.16946313458124071</v>
      </c>
      <c r="AK31" s="9">
        <f t="shared" si="21"/>
        <v>0.30063673230644644</v>
      </c>
      <c r="AL31" s="9">
        <f t="shared" si="22"/>
        <v>9.8103603814874735E-2</v>
      </c>
      <c r="AM31" s="9">
        <f t="shared" si="23"/>
        <v>0.29365764224668023</v>
      </c>
      <c r="AN31">
        <f t="shared" si="24"/>
        <v>0.36700530755975969</v>
      </c>
      <c r="AO31" s="7">
        <f t="shared" si="25"/>
        <v>0.40926484254693019</v>
      </c>
      <c r="AP31">
        <f t="shared" si="26"/>
        <v>0.16749771134496355</v>
      </c>
      <c r="AR31" s="9">
        <f t="shared" si="27"/>
        <v>0.10133492000778435</v>
      </c>
      <c r="AS31" s="9">
        <f t="shared" si="28"/>
        <v>-0.3149022113500326</v>
      </c>
      <c r="AT31" s="9">
        <f t="shared" si="29"/>
        <v>0.18923467244776973</v>
      </c>
      <c r="AU31" s="9">
        <f t="shared" si="30"/>
        <v>-0.46797273557561492</v>
      </c>
      <c r="AV31">
        <f t="shared" si="61"/>
        <v>-0.47882571523363926</v>
      </c>
      <c r="AW31" s="7">
        <f t="shared" si="31"/>
        <v>0.6174705462073995</v>
      </c>
      <c r="AX31">
        <f t="shared" si="32"/>
        <v>0.38126987543366425</v>
      </c>
      <c r="AY31" s="35"/>
      <c r="AZ31">
        <f t="shared" si="33"/>
        <v>6.1566284622678442E-2</v>
      </c>
      <c r="BA31">
        <f t="shared" si="34"/>
        <v>6.2137048648882712E-2</v>
      </c>
      <c r="BB31">
        <f t="shared" si="35"/>
        <v>6.1775666896686211E-2</v>
      </c>
      <c r="BC31">
        <f t="shared" si="36"/>
        <v>0.24445378023967781</v>
      </c>
      <c r="BE31">
        <f t="shared" si="37"/>
        <v>1.5067577977355901E-3</v>
      </c>
      <c r="BF31">
        <f t="shared" si="38"/>
        <v>-4.7390693260972632E-3</v>
      </c>
      <c r="BG31">
        <f t="shared" si="39"/>
        <v>2.8262814787945291E-3</v>
      </c>
      <c r="BH31">
        <f t="shared" si="40"/>
        <v>3.6350646712120737E-4</v>
      </c>
      <c r="BI31">
        <f t="shared" si="41"/>
        <v>1.257619659855131E-5</v>
      </c>
      <c r="BJ31">
        <f t="shared" si="42"/>
        <v>1.5067577977355901E-3</v>
      </c>
      <c r="BK31">
        <f t="shared" si="43"/>
        <v>-1.1433040869348785E-3</v>
      </c>
      <c r="BL31">
        <f t="shared" si="44"/>
        <v>-3.9554776241232317E-5</v>
      </c>
      <c r="BM31">
        <f t="shared" si="45"/>
        <v>-4.7390693260972632E-3</v>
      </c>
      <c r="BN31">
        <f t="shared" si="46"/>
        <v>-2.8441460279099353E-4</v>
      </c>
      <c r="BO31">
        <f t="shared" si="47"/>
        <v>8.4229930474583395E-4</v>
      </c>
      <c r="BP31">
        <f t="shared" si="48"/>
        <v>2.8262814787945291E-3</v>
      </c>
      <c r="BQ31" s="52">
        <f t="shared" si="49"/>
        <v>6.0298843758247059E-5</v>
      </c>
      <c r="BR31">
        <f t="shared" si="50"/>
        <v>4.4736687982728138E-6</v>
      </c>
      <c r="BS31" s="53">
        <f t="shared" si="51"/>
        <v>1.261572409110045E-4</v>
      </c>
      <c r="BT31" s="53">
        <f t="shared" si="52"/>
        <v>-4.1063512599366246E-4</v>
      </c>
      <c r="BU31" s="53">
        <f t="shared" si="53"/>
        <v>5.1034529403229975E-4</v>
      </c>
      <c r="BV31" s="53">
        <f t="shared" si="54"/>
        <v>-3.6309551757466052E-5</v>
      </c>
      <c r="BW31" s="53">
        <f t="shared" si="55"/>
        <v>6.0298843758247059E-5</v>
      </c>
      <c r="BX31">
        <f t="shared" si="56"/>
        <v>9.3598098597463809E-6</v>
      </c>
      <c r="BY31">
        <f t="shared" si="57"/>
        <v>-3.0465684516237862E-5</v>
      </c>
      <c r="BZ31">
        <f t="shared" si="58"/>
        <v>3.7863343241061787E-5</v>
      </c>
      <c r="CA31">
        <f t="shared" si="59"/>
        <v>-2.6938644035679575E-6</v>
      </c>
      <c r="CB31">
        <f t="shared" si="60"/>
        <v>4.4736687982728138E-6</v>
      </c>
    </row>
    <row r="32" spans="1:80" x14ac:dyDescent="0.25">
      <c r="A32" s="26">
        <v>3.2031999999999998</v>
      </c>
      <c r="B32" s="27">
        <v>5.7587999999999999</v>
      </c>
      <c r="C32" s="27">
        <v>-0.75344999999999995</v>
      </c>
      <c r="D32" s="27">
        <v>-0.61251</v>
      </c>
      <c r="E32" s="28">
        <v>0</v>
      </c>
      <c r="F32">
        <f t="shared" si="2"/>
        <v>1</v>
      </c>
      <c r="H32" s="9">
        <f>H31-($G$2*BS31)</f>
        <v>0.29979312351313919</v>
      </c>
      <c r="I32" s="9">
        <f>I31-($G$2*BT31)</f>
        <v>0.20030934863243005</v>
      </c>
      <c r="J32" s="9">
        <f>J31-($G$2*BU31)</f>
        <v>-0.10047236523130318</v>
      </c>
      <c r="K32" s="9">
        <f>K31-($G$2*BV31)</f>
        <v>-0.39996064703050044</v>
      </c>
      <c r="L32" s="9">
        <f>L31-($G$2*BW31)</f>
        <v>0.1998164706916499</v>
      </c>
      <c r="M32">
        <f t="shared" si="3"/>
        <v>2.6343360803295526</v>
      </c>
      <c r="N32" s="3">
        <f t="shared" si="4"/>
        <v>0.93303896501721784</v>
      </c>
      <c r="O32">
        <f t="shared" si="5"/>
        <v>0.87056171024040108</v>
      </c>
      <c r="P32" s="9">
        <f>P31-($G$2*BX31)</f>
        <v>0.29961721848742573</v>
      </c>
      <c r="Q32" s="9">
        <f>Q31-($G$2*BY31)</f>
        <v>-0.10062904012388398</v>
      </c>
      <c r="R32" s="9">
        <f>R31-($G$2*BZ31)</f>
        <v>0.40006921585530247</v>
      </c>
      <c r="S32" s="9">
        <f>S31-($G$2*CA31)</f>
        <v>0.2001215957932406</v>
      </c>
      <c r="T32" s="9">
        <f>T31-($G$2*CB31)</f>
        <v>0.19980917960034797</v>
      </c>
      <c r="U32">
        <f t="shared" si="6"/>
        <v>0.15603190826835162</v>
      </c>
      <c r="V32" s="3">
        <f t="shared" si="7"/>
        <v>0.46107097127359908</v>
      </c>
      <c r="W32">
        <f t="shared" si="8"/>
        <v>0.21258644055118003</v>
      </c>
      <c r="X32" s="15"/>
      <c r="Y32" s="9">
        <f t="shared" si="9"/>
        <v>0.29798750545734903</v>
      </c>
      <c r="Z32" s="9">
        <f t="shared" si="10"/>
        <v>0.49875804643948118</v>
      </c>
      <c r="AA32" s="9">
        <f t="shared" si="11"/>
        <v>0.29653383687205198</v>
      </c>
      <c r="AB32">
        <f t="shared" si="12"/>
        <v>0.80453064745441383</v>
      </c>
      <c r="AC32" s="7">
        <f t="shared" si="13"/>
        <v>0.30905720454204538</v>
      </c>
      <c r="AD32">
        <f t="shared" si="14"/>
        <v>9.5516355679343676E-2</v>
      </c>
      <c r="AE32" s="9">
        <f t="shared" si="15"/>
        <v>0.20465234272646471</v>
      </c>
      <c r="AF32" s="9">
        <f t="shared" si="16"/>
        <v>0.10303578384305852</v>
      </c>
      <c r="AG32" s="9">
        <f t="shared" si="17"/>
        <v>0.3073803609969652</v>
      </c>
      <c r="AH32">
        <f t="shared" si="18"/>
        <v>0.54583577997527044</v>
      </c>
      <c r="AI32" s="7">
        <f t="shared" si="19"/>
        <v>0.36683107841876178</v>
      </c>
      <c r="AJ32">
        <f t="shared" si="20"/>
        <v>0.13456504009387177</v>
      </c>
      <c r="AK32" s="9">
        <f t="shared" si="21"/>
        <v>0.30066517376672552</v>
      </c>
      <c r="AL32" s="9">
        <f t="shared" si="22"/>
        <v>9.8019373884400157E-2</v>
      </c>
      <c r="AM32" s="9">
        <f t="shared" si="23"/>
        <v>0.29337501409880079</v>
      </c>
      <c r="AN32">
        <f t="shared" si="24"/>
        <v>0.61910122456733874</v>
      </c>
      <c r="AO32" s="7">
        <f t="shared" si="25"/>
        <v>0.34998589145459441</v>
      </c>
      <c r="AP32">
        <f t="shared" si="26"/>
        <v>0.12249012421726714</v>
      </c>
      <c r="AR32" s="9">
        <f t="shared" si="27"/>
        <v>9.5178291545516505E-2</v>
      </c>
      <c r="AS32" s="9">
        <f t="shared" si="28"/>
        <v>-0.32111591621492086</v>
      </c>
      <c r="AT32" s="9">
        <f t="shared" si="29"/>
        <v>0.18305710575810111</v>
      </c>
      <c r="AU32" s="9">
        <f t="shared" si="30"/>
        <v>-0.49241811359958271</v>
      </c>
      <c r="AV32">
        <f t="shared" si="61"/>
        <v>-0.5167304703781388</v>
      </c>
      <c r="AW32" s="7">
        <f t="shared" si="31"/>
        <v>0.62638292366248705</v>
      </c>
      <c r="AX32">
        <f t="shared" si="32"/>
        <v>0.39235556705596508</v>
      </c>
      <c r="AY32" s="35"/>
      <c r="AZ32">
        <f t="shared" si="33"/>
        <v>4.7695476986293804E-2</v>
      </c>
      <c r="BA32">
        <f t="shared" si="34"/>
        <v>5.6611471926386166E-2</v>
      </c>
      <c r="BB32">
        <f t="shared" si="35"/>
        <v>5.4011826244707975E-2</v>
      </c>
      <c r="BC32">
        <f t="shared" si="36"/>
        <v>0.246376008375089</v>
      </c>
      <c r="BE32">
        <f t="shared" si="37"/>
        <v>9.6938448842546446E-4</v>
      </c>
      <c r="BF32">
        <f t="shared" si="38"/>
        <v>-4.2223282341987056E-3</v>
      </c>
      <c r="BG32">
        <f t="shared" si="39"/>
        <v>2.2493072036356807E-3</v>
      </c>
      <c r="BH32">
        <f t="shared" si="40"/>
        <v>9.0447349978424051E-4</v>
      </c>
      <c r="BI32">
        <f t="shared" si="41"/>
        <v>4.4695504761588987E-4</v>
      </c>
      <c r="BJ32">
        <f t="shared" si="42"/>
        <v>9.6938448842546446E-4</v>
      </c>
      <c r="BK32">
        <f t="shared" si="43"/>
        <v>-3.9395967655997373E-3</v>
      </c>
      <c r="BL32">
        <f t="shared" si="44"/>
        <v>-1.9467929799779377E-3</v>
      </c>
      <c r="BM32">
        <f t="shared" si="45"/>
        <v>-4.2223282341987056E-3</v>
      </c>
      <c r="BN32">
        <f t="shared" si="46"/>
        <v>-2.2634562484559616E-4</v>
      </c>
      <c r="BO32">
        <f t="shared" si="47"/>
        <v>6.702654426186419E-4</v>
      </c>
      <c r="BP32">
        <f t="shared" si="48"/>
        <v>2.2493072036356807E-3</v>
      </c>
      <c r="BQ32" s="52">
        <f t="shared" si="49"/>
        <v>6.3129168619856916E-6</v>
      </c>
      <c r="BR32">
        <f t="shared" si="50"/>
        <v>6.6820745015443801E-5</v>
      </c>
      <c r="BS32" s="53">
        <f t="shared" si="51"/>
        <v>2.0221535292312566E-5</v>
      </c>
      <c r="BT32" s="53">
        <f t="shared" si="52"/>
        <v>3.6354825624803203E-5</v>
      </c>
      <c r="BU32" s="53">
        <f t="shared" si="53"/>
        <v>-4.7564672096631193E-6</v>
      </c>
      <c r="BV32" s="53">
        <f t="shared" si="54"/>
        <v>-3.8667247071348558E-6</v>
      </c>
      <c r="BW32" s="53">
        <f t="shared" si="55"/>
        <v>6.3129168619856916E-6</v>
      </c>
      <c r="BX32">
        <f t="shared" si="56"/>
        <v>2.1404021043346956E-4</v>
      </c>
      <c r="BY32">
        <f t="shared" si="57"/>
        <v>3.8480730639493777E-4</v>
      </c>
      <c r="BZ32">
        <f t="shared" si="58"/>
        <v>-5.0346090331886132E-5</v>
      </c>
      <c r="CA32">
        <f t="shared" si="59"/>
        <v>-4.0928374529409485E-5</v>
      </c>
      <c r="CB32">
        <f t="shared" si="60"/>
        <v>6.6820745015443801E-5</v>
      </c>
    </row>
    <row r="33" spans="1:80" x14ac:dyDescent="0.25">
      <c r="A33" s="26">
        <v>1.5356000000000001</v>
      </c>
      <c r="B33" s="27">
        <v>9.1771999999999991</v>
      </c>
      <c r="C33" s="27">
        <v>-2.2717999999999998</v>
      </c>
      <c r="D33" s="27">
        <v>-0.73534999999999995</v>
      </c>
      <c r="E33" s="28">
        <v>0</v>
      </c>
      <c r="F33">
        <f t="shared" si="2"/>
        <v>1</v>
      </c>
      <c r="H33" s="9">
        <f>H32-($G$2*BS32)</f>
        <v>0.29979110135960996</v>
      </c>
      <c r="I33" s="9">
        <f>I32-($G$2*BT32)</f>
        <v>0.20030571314986756</v>
      </c>
      <c r="J33" s="9">
        <f>J32-($G$2*BU32)</f>
        <v>-0.10047188958458221</v>
      </c>
      <c r="K33" s="9">
        <f>K32-($G$2*BV32)</f>
        <v>-0.39996026035802973</v>
      </c>
      <c r="L33" s="9">
        <f>L32-($G$2*BW32)</f>
        <v>0.1998158393999637</v>
      </c>
      <c r="M33">
        <f t="shared" si="3"/>
        <v>3.0207834615792764</v>
      </c>
      <c r="N33" s="3">
        <f t="shared" si="4"/>
        <v>0.9535042717170793</v>
      </c>
      <c r="O33">
        <f t="shared" si="5"/>
        <v>0.90917039618271778</v>
      </c>
      <c r="P33" s="9">
        <f>P32-($G$2*BX32)</f>
        <v>0.29959581446638239</v>
      </c>
      <c r="Q33" s="9">
        <f>Q32-($G$2*BY32)</f>
        <v>-0.10066752085452346</v>
      </c>
      <c r="R33" s="9">
        <f>R32-($G$2*BZ32)</f>
        <v>0.40007425046433565</v>
      </c>
      <c r="S33" s="9">
        <f>S32-($G$2*CA32)</f>
        <v>0.20012568863069355</v>
      </c>
      <c r="T33" s="9">
        <f>T32-($G$2*CB32)</f>
        <v>0.19980249752584642</v>
      </c>
      <c r="U33">
        <f t="shared" si="6"/>
        <v>-1.3200352495051675</v>
      </c>
      <c r="V33" s="3">
        <f t="shared" si="7"/>
        <v>0.78918757106155135</v>
      </c>
      <c r="W33">
        <f t="shared" si="8"/>
        <v>0.62281702231803115</v>
      </c>
      <c r="X33" s="15"/>
      <c r="Y33" s="9">
        <f t="shared" si="9"/>
        <v>0.2978970581073706</v>
      </c>
      <c r="Z33" s="9">
        <f t="shared" si="10"/>
        <v>0.49871335093471958</v>
      </c>
      <c r="AA33" s="9">
        <f t="shared" si="11"/>
        <v>0.29643689842320942</v>
      </c>
      <c r="AB33">
        <f t="shared" si="12"/>
        <v>0.9740613939406767</v>
      </c>
      <c r="AC33" s="7">
        <f t="shared" si="13"/>
        <v>0.27407172082838127</v>
      </c>
      <c r="AD33">
        <f t="shared" si="14"/>
        <v>7.5115308157830157E-2</v>
      </c>
      <c r="AE33" s="9">
        <f t="shared" si="15"/>
        <v>0.20504630240302468</v>
      </c>
      <c r="AF33" s="9">
        <f t="shared" si="16"/>
        <v>0.10323046314105631</v>
      </c>
      <c r="AG33" s="9">
        <f t="shared" si="17"/>
        <v>0.30780259382038505</v>
      </c>
      <c r="AH33">
        <f t="shared" si="18"/>
        <v>0.58478331752731028</v>
      </c>
      <c r="AI33" s="7">
        <f t="shared" si="19"/>
        <v>0.35783269663983452</v>
      </c>
      <c r="AJ33">
        <f t="shared" si="20"/>
        <v>0.12804423878453583</v>
      </c>
      <c r="AK33" s="9">
        <f t="shared" si="21"/>
        <v>0.3006878083292101</v>
      </c>
      <c r="AL33" s="9">
        <f t="shared" si="22"/>
        <v>9.7952347340138288E-2</v>
      </c>
      <c r="AM33" s="9">
        <f t="shared" si="23"/>
        <v>0.29315008337843723</v>
      </c>
      <c r="AN33">
        <f t="shared" si="24"/>
        <v>0.65715996815072653</v>
      </c>
      <c r="AO33" s="7">
        <f t="shared" si="25"/>
        <v>0.34137787356836091</v>
      </c>
      <c r="AP33">
        <f t="shared" si="26"/>
        <v>0.1165388525620558</v>
      </c>
      <c r="AR33" s="9">
        <f t="shared" si="27"/>
        <v>9.040874384688713E-2</v>
      </c>
      <c r="AS33" s="9">
        <f t="shared" si="28"/>
        <v>-0.32677706340755946</v>
      </c>
      <c r="AT33" s="9">
        <f t="shared" si="29"/>
        <v>0.17765592313363032</v>
      </c>
      <c r="AU33" s="9">
        <f t="shared" si="30"/>
        <v>-0.51705571443709164</v>
      </c>
      <c r="AV33">
        <f t="shared" si="61"/>
        <v>-0.5485609509660333</v>
      </c>
      <c r="AW33" s="7">
        <f t="shared" si="31"/>
        <v>0.63380165623491458</v>
      </c>
      <c r="AX33">
        <f t="shared" si="32"/>
        <v>0.40170453944612083</v>
      </c>
      <c r="AY33" s="35"/>
      <c r="AZ33">
        <f t="shared" si="33"/>
        <v>4.3042476842254838E-2</v>
      </c>
      <c r="BA33">
        <f t="shared" si="34"/>
        <v>5.6196989284298081E-2</v>
      </c>
      <c r="BB33">
        <f t="shared" si="35"/>
        <v>5.3612788554443132E-2</v>
      </c>
      <c r="BC33">
        <f t="shared" si="36"/>
        <v>0.24778765069841302</v>
      </c>
      <c r="BE33">
        <f t="shared" si="37"/>
        <v>7.7422221996733653E-4</v>
      </c>
      <c r="BF33">
        <f t="shared" si="38"/>
        <v>-4.2198093039851978E-3</v>
      </c>
      <c r="BG33">
        <f t="shared" si="39"/>
        <v>2.1415083592787824E-3</v>
      </c>
      <c r="BH33">
        <f t="shared" si="40"/>
        <v>7.3822419399713563E-4</v>
      </c>
      <c r="BI33">
        <f t="shared" si="41"/>
        <v>6.1100655323790447E-4</v>
      </c>
      <c r="BJ33">
        <f t="shared" si="42"/>
        <v>7.7422221996733653E-4</v>
      </c>
      <c r="BK33">
        <f t="shared" si="43"/>
        <v>-4.0236061971813614E-3</v>
      </c>
      <c r="BL33">
        <f t="shared" si="44"/>
        <v>-3.330221054955014E-3</v>
      </c>
      <c r="BM33">
        <f t="shared" si="45"/>
        <v>-4.2198093039851978E-3</v>
      </c>
      <c r="BN33">
        <f t="shared" si="46"/>
        <v>-2.1558033741783314E-4</v>
      </c>
      <c r="BO33">
        <f t="shared" si="47"/>
        <v>6.3794904014149133E-4</v>
      </c>
      <c r="BP33">
        <f t="shared" si="48"/>
        <v>2.1415083592787824E-3</v>
      </c>
      <c r="BQ33" s="52">
        <f t="shared" si="49"/>
        <v>4.1264561937130004E-7</v>
      </c>
      <c r="BR33">
        <f t="shared" si="50"/>
        <v>2.6663851732725001E-5</v>
      </c>
      <c r="BS33" s="53">
        <f t="shared" si="51"/>
        <v>6.3365861310656836E-7</v>
      </c>
      <c r="BT33" s="53">
        <f t="shared" si="52"/>
        <v>3.7869313780942945E-6</v>
      </c>
      <c r="BU33" s="53">
        <f t="shared" si="53"/>
        <v>-9.3744831808771932E-7</v>
      </c>
      <c r="BV33" s="53">
        <f t="shared" si="54"/>
        <v>-3.0343895620468545E-7</v>
      </c>
      <c r="BW33" s="53">
        <f t="shared" si="55"/>
        <v>4.1264561937130004E-7</v>
      </c>
      <c r="BX33">
        <f t="shared" si="56"/>
        <v>4.0945010720772511E-5</v>
      </c>
      <c r="BY33">
        <f t="shared" si="57"/>
        <v>2.4469950012156387E-4</v>
      </c>
      <c r="BZ33">
        <f t="shared" si="58"/>
        <v>-6.0574938366404653E-5</v>
      </c>
      <c r="CA33">
        <f t="shared" si="59"/>
        <v>-1.9607263371659328E-5</v>
      </c>
      <c r="CB33">
        <f t="shared" si="60"/>
        <v>2.6663851732725001E-5</v>
      </c>
    </row>
    <row r="34" spans="1:80" x14ac:dyDescent="0.25">
      <c r="A34" s="26">
        <v>-0.41965000000000002</v>
      </c>
      <c r="B34" s="27">
        <v>2.9094000000000002</v>
      </c>
      <c r="C34" s="27">
        <v>-1.7859</v>
      </c>
      <c r="D34" s="27">
        <v>-2.2069000000000001</v>
      </c>
      <c r="E34" s="28">
        <v>1</v>
      </c>
      <c r="F34">
        <f t="shared" si="2"/>
        <v>1</v>
      </c>
      <c r="H34" s="9">
        <f>H33-($G$2*BS33)</f>
        <v>0.29979103799374862</v>
      </c>
      <c r="I34" s="9">
        <f>I33-($G$2*BT33)</f>
        <v>0.20030533445672974</v>
      </c>
      <c r="J34" s="9">
        <f>J33-($G$2*BU33)</f>
        <v>-0.1004717958397504</v>
      </c>
      <c r="K34" s="9">
        <f>K33-($G$2*BV33)</f>
        <v>-0.39996023001413411</v>
      </c>
      <c r="L34" s="9">
        <f>L33-($G$2*BW33)</f>
        <v>0.19981579813540176</v>
      </c>
      <c r="M34">
        <f t="shared" si="3"/>
        <v>1.7188816409181378</v>
      </c>
      <c r="N34" s="3">
        <f t="shared" si="4"/>
        <v>0.84798472854214424</v>
      </c>
      <c r="O34">
        <f t="shared" si="5"/>
        <v>2.3108642756405576E-2</v>
      </c>
      <c r="P34" s="9">
        <f>P33-($G$2*BX33)</f>
        <v>0.29959171996531031</v>
      </c>
      <c r="Q34" s="9">
        <f>Q33-($G$2*BY33)</f>
        <v>-0.10069199080453561</v>
      </c>
      <c r="R34" s="9">
        <f>R33-($G$2*BZ33)</f>
        <v>0.40008030795817229</v>
      </c>
      <c r="S34" s="9">
        <f>S33-($G$2*CA33)</f>
        <v>0.2001276493570307</v>
      </c>
      <c r="T34" s="9">
        <f>T33-($G$2*CB33)</f>
        <v>0.19979983114067315</v>
      </c>
      <c r="U34">
        <f t="shared" si="6"/>
        <v>-1.3750422435380163</v>
      </c>
      <c r="V34" s="3">
        <f t="shared" si="7"/>
        <v>0.79819358243925442</v>
      </c>
      <c r="W34">
        <f t="shared" si="8"/>
        <v>4.0725830168702001E-2</v>
      </c>
      <c r="X34" s="15"/>
      <c r="Y34" s="9">
        <f t="shared" si="9"/>
        <v>0.29782323568797087</v>
      </c>
      <c r="Z34" s="9">
        <f t="shared" si="10"/>
        <v>0.4986522502793958</v>
      </c>
      <c r="AA34" s="9">
        <f t="shared" si="11"/>
        <v>0.29635947620121267</v>
      </c>
      <c r="AB34">
        <f t="shared" si="12"/>
        <v>0.94693005791152629</v>
      </c>
      <c r="AC34" s="7">
        <f t="shared" si="13"/>
        <v>0.27950263102049994</v>
      </c>
      <c r="AD34">
        <f t="shared" si="14"/>
        <v>0.51911645870638179</v>
      </c>
      <c r="AE34" s="9">
        <f t="shared" si="15"/>
        <v>0.20544866302274281</v>
      </c>
      <c r="AF34" s="9">
        <f t="shared" si="16"/>
        <v>0.10356348524655182</v>
      </c>
      <c r="AG34" s="9">
        <f t="shared" si="17"/>
        <v>0.30822457475078358</v>
      </c>
      <c r="AH34">
        <f t="shared" si="18"/>
        <v>0.56510561279231064</v>
      </c>
      <c r="AI34" s="7">
        <f t="shared" si="19"/>
        <v>0.36236694443342948</v>
      </c>
      <c r="AJ34">
        <f t="shared" si="20"/>
        <v>0.40657591355116129</v>
      </c>
      <c r="AK34" s="9">
        <f t="shared" si="21"/>
        <v>0.30070936636295187</v>
      </c>
      <c r="AL34" s="9">
        <f t="shared" si="22"/>
        <v>9.788855243612414E-2</v>
      </c>
      <c r="AM34" s="9">
        <f t="shared" si="23"/>
        <v>0.29293593254250938</v>
      </c>
      <c r="AN34">
        <f t="shared" si="24"/>
        <v>0.6260668972966601</v>
      </c>
      <c r="AO34" s="7">
        <f t="shared" si="25"/>
        <v>0.34840289094847421</v>
      </c>
      <c r="AP34">
        <f t="shared" si="26"/>
        <v>0.42457879252430597</v>
      </c>
      <c r="AR34" s="9">
        <f t="shared" si="27"/>
        <v>8.6104496162661651E-2</v>
      </c>
      <c r="AS34" s="9">
        <f t="shared" si="28"/>
        <v>-0.33239676233598925</v>
      </c>
      <c r="AT34" s="9">
        <f t="shared" si="29"/>
        <v>0.172294644278186</v>
      </c>
      <c r="AU34" s="9">
        <f t="shared" si="30"/>
        <v>-0.54183447950693298</v>
      </c>
      <c r="AV34">
        <f t="shared" si="61"/>
        <v>-0.57818969323257274</v>
      </c>
      <c r="AW34" s="7">
        <f t="shared" si="31"/>
        <v>0.64065074848107484</v>
      </c>
      <c r="AX34">
        <f t="shared" si="32"/>
        <v>0.12913188456721172</v>
      </c>
      <c r="AY34" s="35"/>
      <c r="AZ34">
        <f t="shared" si="33"/>
        <v>4.4575079349009165E-2</v>
      </c>
      <c r="BA34">
        <f t="shared" si="34"/>
        <v>5.7790279979129847E-2</v>
      </c>
      <c r="BB34">
        <f t="shared" si="35"/>
        <v>5.5563292741646432E-2</v>
      </c>
      <c r="BC34">
        <f t="shared" si="36"/>
        <v>0.24893438351157224</v>
      </c>
      <c r="BE34">
        <f t="shared" si="37"/>
        <v>7.729230418373847E-4</v>
      </c>
      <c r="BF34">
        <f t="shared" si="38"/>
        <v>-4.4384464108853418E-3</v>
      </c>
      <c r="BG34">
        <f t="shared" si="39"/>
        <v>2.1733048598675015E-3</v>
      </c>
      <c r="BH34">
        <f t="shared" si="40"/>
        <v>6.5542693581644308E-4</v>
      </c>
      <c r="BI34">
        <f t="shared" si="41"/>
        <v>6.1694221171402781E-4</v>
      </c>
      <c r="BJ34">
        <f t="shared" si="42"/>
        <v>7.729230418373847E-4</v>
      </c>
      <c r="BK34">
        <f t="shared" si="43"/>
        <v>-3.7637347748834611E-3</v>
      </c>
      <c r="BL34">
        <f t="shared" si="44"/>
        <v>-3.5427394411692219E-3</v>
      </c>
      <c r="BM34">
        <f t="shared" si="45"/>
        <v>-4.4384464108853418E-3</v>
      </c>
      <c r="BN34">
        <f t="shared" si="46"/>
        <v>-2.1883439296523102E-4</v>
      </c>
      <c r="BO34">
        <f t="shared" si="47"/>
        <v>6.4726068550213138E-4</v>
      </c>
      <c r="BP34">
        <f t="shared" si="48"/>
        <v>2.1733048598675015E-3</v>
      </c>
      <c r="BQ34" s="52">
        <f t="shared" si="49"/>
        <v>-3.6281173394104484E-6</v>
      </c>
      <c r="BR34">
        <f t="shared" si="50"/>
        <v>2.2309742127416302E-5</v>
      </c>
      <c r="BS34" s="53">
        <f t="shared" si="51"/>
        <v>1.5225394414835947E-6</v>
      </c>
      <c r="BT34" s="53">
        <f t="shared" si="52"/>
        <v>-1.055564458728076E-5</v>
      </c>
      <c r="BU34" s="53">
        <f t="shared" si="53"/>
        <v>6.4794547564531196E-6</v>
      </c>
      <c r="BV34" s="53">
        <f t="shared" si="54"/>
        <v>8.0068921563449189E-6</v>
      </c>
      <c r="BW34" s="53">
        <f t="shared" si="55"/>
        <v>-3.6281173394104484E-6</v>
      </c>
      <c r="BX34">
        <f t="shared" si="56"/>
        <v>-9.3622832837702525E-6</v>
      </c>
      <c r="BY34">
        <f t="shared" si="57"/>
        <v>6.4907963745504998E-5</v>
      </c>
      <c r="BZ34">
        <f t="shared" si="58"/>
        <v>-3.9842968465352776E-5</v>
      </c>
      <c r="CA34">
        <f t="shared" si="59"/>
        <v>-4.9235369900995039E-5</v>
      </c>
      <c r="CB34">
        <f t="shared" si="60"/>
        <v>2.2309742127416302E-5</v>
      </c>
    </row>
    <row r="35" spans="1:80" x14ac:dyDescent="0.25">
      <c r="A35" s="26">
        <v>0.37636999999999998</v>
      </c>
      <c r="B35" s="27">
        <v>-0.82357999999999998</v>
      </c>
      <c r="C35" s="27">
        <v>0.78542999999999996</v>
      </c>
      <c r="D35" s="27">
        <v>0.74524000000000001</v>
      </c>
      <c r="E35" s="28">
        <v>1</v>
      </c>
      <c r="F35">
        <f t="shared" si="2"/>
        <v>1</v>
      </c>
      <c r="H35" s="9">
        <f>H34-($G$2*BS34)</f>
        <v>0.29979088573980445</v>
      </c>
      <c r="I35" s="9">
        <f>I34-($G$2*BT34)</f>
        <v>0.20030639002118847</v>
      </c>
      <c r="J35" s="9">
        <f>J34-($G$2*BU34)</f>
        <v>-0.10047244378522605</v>
      </c>
      <c r="K35" s="9">
        <f>K34-($G$2*BV34)</f>
        <v>-0.39996103070334976</v>
      </c>
      <c r="L35" s="9">
        <f>L34-($G$2*BW34)</f>
        <v>0.1998161609471357</v>
      </c>
      <c r="M35">
        <f t="shared" si="3"/>
        <v>-0.22930091012421902</v>
      </c>
      <c r="N35" s="3">
        <f t="shared" si="4"/>
        <v>0.44292463362755036</v>
      </c>
      <c r="O35">
        <f t="shared" si="5"/>
        <v>0.31033296381899905</v>
      </c>
      <c r="P35" s="9">
        <f>P34-($G$2*BX34)</f>
        <v>0.29959265619363867</v>
      </c>
      <c r="Q35" s="9">
        <f>Q34-($G$2*BY34)</f>
        <v>-0.10069848160091016</v>
      </c>
      <c r="R35" s="9">
        <f>R34-($G$2*BZ34)</f>
        <v>0.40008429225501885</v>
      </c>
      <c r="S35" s="9">
        <f>S34-($G$2*CA34)</f>
        <v>0.20013257289402081</v>
      </c>
      <c r="T35" s="9">
        <f>T34-($G$2*CB34)</f>
        <v>0.19979760016646042</v>
      </c>
      <c r="U35">
        <f t="shared" si="6"/>
        <v>0.85887354794433723</v>
      </c>
      <c r="V35" s="3">
        <f t="shared" si="7"/>
        <v>0.2975747474872959</v>
      </c>
      <c r="W35">
        <f t="shared" si="8"/>
        <v>0.49340123536753622</v>
      </c>
      <c r="X35" s="15"/>
      <c r="Y35" s="9">
        <f t="shared" si="9"/>
        <v>0.2977576929943892</v>
      </c>
      <c r="Z35" s="9">
        <f t="shared" si="10"/>
        <v>0.49859055605822439</v>
      </c>
      <c r="AA35" s="9">
        <f t="shared" si="11"/>
        <v>0.29628218389702893</v>
      </c>
      <c r="AB35">
        <f t="shared" si="12"/>
        <v>0.57653435979492995</v>
      </c>
      <c r="AC35" s="7">
        <f t="shared" si="13"/>
        <v>0.35973042668401084</v>
      </c>
      <c r="AD35">
        <f t="shared" si="14"/>
        <v>0.40994512651423876</v>
      </c>
      <c r="AE35" s="9">
        <f t="shared" si="15"/>
        <v>0.20582503650023115</v>
      </c>
      <c r="AF35" s="9">
        <f t="shared" si="16"/>
        <v>0.10391775919066874</v>
      </c>
      <c r="AG35" s="9">
        <f t="shared" si="17"/>
        <v>0.30866841939187212</v>
      </c>
      <c r="AH35">
        <f t="shared" si="18"/>
        <v>0.43075669922572302</v>
      </c>
      <c r="AI35" s="7">
        <f t="shared" si="19"/>
        <v>0.39394565326382303</v>
      </c>
      <c r="AJ35">
        <f t="shared" si="20"/>
        <v>0.36730187119781421</v>
      </c>
      <c r="AK35" s="9">
        <f t="shared" si="21"/>
        <v>0.30073124980224841</v>
      </c>
      <c r="AL35" s="9">
        <f t="shared" si="22"/>
        <v>9.7823826367573932E-2</v>
      </c>
      <c r="AM35" s="9">
        <f t="shared" si="23"/>
        <v>0.29271860205652261</v>
      </c>
      <c r="AN35">
        <f t="shared" si="24"/>
        <v>0.45502978112511072</v>
      </c>
      <c r="AO35" s="7">
        <f t="shared" si="25"/>
        <v>0.38816555816424508</v>
      </c>
      <c r="AP35">
        <f t="shared" si="26"/>
        <v>0.37434138421646967</v>
      </c>
      <c r="AR35" s="9">
        <f t="shared" si="27"/>
        <v>8.1646988227760731E-2</v>
      </c>
      <c r="AS35" s="9">
        <f t="shared" si="28"/>
        <v>-0.33817579033390222</v>
      </c>
      <c r="AT35" s="9">
        <f t="shared" si="29"/>
        <v>0.16673831500402136</v>
      </c>
      <c r="AU35" s="9">
        <f t="shared" si="30"/>
        <v>-0.56672791785809018</v>
      </c>
      <c r="AV35">
        <f t="shared" si="61"/>
        <v>-0.60585782347565043</v>
      </c>
      <c r="AW35" s="7">
        <f t="shared" si="31"/>
        <v>0.64699533759113359</v>
      </c>
      <c r="AX35">
        <f t="shared" si="32"/>
        <v>0.12461229168239774</v>
      </c>
      <c r="AY35" s="35"/>
      <c r="AZ35">
        <f t="shared" si="33"/>
        <v>5.8153189149492829E-2</v>
      </c>
      <c r="BA35">
        <f t="shared" si="34"/>
        <v>6.3684343579296893E-2</v>
      </c>
      <c r="BB35">
        <f t="shared" si="35"/>
        <v>6.2749946767978307E-2</v>
      </c>
      <c r="BC35">
        <f t="shared" si="36"/>
        <v>0.24985912385752812</v>
      </c>
      <c r="BE35">
        <f t="shared" si="37"/>
        <v>1.0935880165162477E-3</v>
      </c>
      <c r="BF35">
        <f t="shared" si="38"/>
        <v>-5.1418934586505245E-3</v>
      </c>
      <c r="BG35">
        <f t="shared" si="39"/>
        <v>2.484847205905122E-3</v>
      </c>
      <c r="BH35">
        <f t="shared" si="40"/>
        <v>4.8437707155493849E-4</v>
      </c>
      <c r="BI35">
        <f t="shared" si="41"/>
        <v>3.2542417786995519E-4</v>
      </c>
      <c r="BJ35">
        <f t="shared" si="42"/>
        <v>1.0935880165162477E-3</v>
      </c>
      <c r="BK35">
        <f t="shared" si="43"/>
        <v>-2.2774712763246811E-3</v>
      </c>
      <c r="BL35">
        <f t="shared" si="44"/>
        <v>-1.5300976475645083E-3</v>
      </c>
      <c r="BM35">
        <f t="shared" si="45"/>
        <v>-5.1418934586505245E-3</v>
      </c>
      <c r="BN35">
        <f t="shared" si="46"/>
        <v>-2.5022034064490996E-4</v>
      </c>
      <c r="BO35">
        <f t="shared" si="47"/>
        <v>7.3988237147386315E-4</v>
      </c>
      <c r="BP35">
        <f t="shared" si="48"/>
        <v>2.484847205905122E-3</v>
      </c>
      <c r="BQ35" s="52">
        <f t="shared" si="49"/>
        <v>3.5938134259279103E-6</v>
      </c>
      <c r="BR35">
        <f t="shared" si="50"/>
        <v>5.3091237640377364E-5</v>
      </c>
      <c r="BS35" s="53">
        <f t="shared" si="51"/>
        <v>1.3526035591164874E-6</v>
      </c>
      <c r="BT35" s="53">
        <f t="shared" si="52"/>
        <v>-2.9597928613257082E-6</v>
      </c>
      <c r="BU35" s="53">
        <f t="shared" si="53"/>
        <v>2.8226888791265583E-6</v>
      </c>
      <c r="BV35" s="53">
        <f t="shared" si="54"/>
        <v>2.6782535175385161E-6</v>
      </c>
      <c r="BW35" s="53">
        <f t="shared" si="55"/>
        <v>3.5938134259279103E-6</v>
      </c>
      <c r="BX35">
        <f t="shared" si="56"/>
        <v>1.9981949110708829E-5</v>
      </c>
      <c r="BY35">
        <f t="shared" si="57"/>
        <v>-4.3724881495861991E-5</v>
      </c>
      <c r="BZ35">
        <f t="shared" si="58"/>
        <v>4.1699450779881591E-5</v>
      </c>
      <c r="CA35">
        <f t="shared" si="59"/>
        <v>3.9565713939114829E-5</v>
      </c>
      <c r="CB35">
        <f t="shared" si="60"/>
        <v>5.3091237640377364E-5</v>
      </c>
    </row>
    <row r="36" spans="1:80" x14ac:dyDescent="0.25">
      <c r="A36" s="26">
        <v>-0.55354999999999999</v>
      </c>
      <c r="B36" s="27">
        <v>-7.9233000000000002</v>
      </c>
      <c r="C36" s="27">
        <v>6.7156000000000002</v>
      </c>
      <c r="D36" s="27">
        <v>0.74394000000000005</v>
      </c>
      <c r="E36" s="28">
        <v>1</v>
      </c>
      <c r="F36">
        <f t="shared" si="2"/>
        <v>1</v>
      </c>
      <c r="H36" s="9">
        <f>H35-($G$2*BS35)</f>
        <v>0.29979075047944853</v>
      </c>
      <c r="I36" s="9">
        <f>I35-($G$2*BT35)</f>
        <v>0.2003066860004746</v>
      </c>
      <c r="J36" s="9">
        <f>J35-($G$2*BU35)</f>
        <v>-0.10047272605411396</v>
      </c>
      <c r="K36" s="9">
        <f>K35-($G$2*BV35)</f>
        <v>-0.39996129852870149</v>
      </c>
      <c r="L36" s="9">
        <f>L35-($G$2*BW35)</f>
        <v>0.19981580156579309</v>
      </c>
      <c r="M36">
        <f t="shared" si="3"/>
        <v>-2.5255051810661162</v>
      </c>
      <c r="N36" s="3">
        <f t="shared" si="4"/>
        <v>7.4089402229917306E-2</v>
      </c>
      <c r="O36">
        <f t="shared" si="5"/>
        <v>0.85731043506295179</v>
      </c>
      <c r="P36" s="9">
        <f>P35-($G$2*BX35)</f>
        <v>0.29959065799872758</v>
      </c>
      <c r="Q36" s="9">
        <f>Q35-($G$2*BY35)</f>
        <v>-0.10069410911276057</v>
      </c>
      <c r="R36" s="9">
        <f>R35-($G$2*BZ35)</f>
        <v>0.40008012230994083</v>
      </c>
      <c r="S36" s="9">
        <f>S35-($G$2*CA35)</f>
        <v>0.20012861632262691</v>
      </c>
      <c r="T36" s="9">
        <f>T35-($G$2*CB35)</f>
        <v>0.19979229104269638</v>
      </c>
      <c r="U36">
        <f t="shared" si="6"/>
        <v>3.6674452692523305</v>
      </c>
      <c r="V36" s="3">
        <f t="shared" si="7"/>
        <v>2.4905511110782121E-2</v>
      </c>
      <c r="W36">
        <f t="shared" si="8"/>
        <v>0.95080926226212514</v>
      </c>
      <c r="X36" s="15"/>
      <c r="Y36" s="9">
        <f t="shared" si="9"/>
        <v>0.29770925528723369</v>
      </c>
      <c r="Z36" s="9">
        <f t="shared" si="10"/>
        <v>0.49855801364043739</v>
      </c>
      <c r="AA36" s="9">
        <f t="shared" si="11"/>
        <v>0.29617282509537729</v>
      </c>
      <c r="AB36">
        <f t="shared" si="12"/>
        <v>0.33064676800601367</v>
      </c>
      <c r="AC36" s="7">
        <f t="shared" si="13"/>
        <v>0.41808326286588854</v>
      </c>
      <c r="AD36">
        <f t="shared" si="14"/>
        <v>0.33862708895681048</v>
      </c>
      <c r="AE36" s="9">
        <f t="shared" si="15"/>
        <v>0.20605278362786361</v>
      </c>
      <c r="AF36" s="9">
        <f t="shared" si="16"/>
        <v>0.10407076895542519</v>
      </c>
      <c r="AG36" s="9">
        <f t="shared" si="17"/>
        <v>0.30918260873773717</v>
      </c>
      <c r="AH36">
        <f t="shared" si="18"/>
        <v>0.32704087199706305</v>
      </c>
      <c r="AI36" s="7">
        <f t="shared" si="19"/>
        <v>0.41896079829567962</v>
      </c>
      <c r="AJ36">
        <f t="shared" si="20"/>
        <v>0.33760655391719396</v>
      </c>
      <c r="AK36" s="9">
        <f t="shared" si="21"/>
        <v>0.30075627183631293</v>
      </c>
      <c r="AL36" s="9">
        <f t="shared" si="22"/>
        <v>9.774983813042655E-2</v>
      </c>
      <c r="AM36" s="9">
        <f t="shared" si="23"/>
        <v>0.29247011733593209</v>
      </c>
      <c r="AN36">
        <f t="shared" si="24"/>
        <v>0.3171874794128175</v>
      </c>
      <c r="AO36" s="7">
        <f t="shared" si="25"/>
        <v>0.42136133317365509</v>
      </c>
      <c r="AP36">
        <f t="shared" si="26"/>
        <v>0.33482270674656978</v>
      </c>
      <c r="AR36" s="9">
        <f t="shared" si="27"/>
        <v>7.5831669312811448E-2</v>
      </c>
      <c r="AS36" s="9">
        <f t="shared" si="28"/>
        <v>-0.34454422469183188</v>
      </c>
      <c r="AT36" s="9">
        <f t="shared" si="29"/>
        <v>0.16046332032722355</v>
      </c>
      <c r="AU36" s="9">
        <f t="shared" si="30"/>
        <v>-0.59171383024384294</v>
      </c>
      <c r="AV36">
        <f t="shared" si="61"/>
        <v>-0.63674736335548132</v>
      </c>
      <c r="AW36" s="7">
        <f t="shared" si="31"/>
        <v>0.6540178280112332</v>
      </c>
      <c r="AX36">
        <f t="shared" si="32"/>
        <v>0.11970366333406461</v>
      </c>
      <c r="AY36" s="35"/>
      <c r="AZ36">
        <f t="shared" si="33"/>
        <v>6.8556622338645665E-2</v>
      </c>
      <c r="BA36">
        <f t="shared" si="34"/>
        <v>6.870051918980534E-2</v>
      </c>
      <c r="BB36">
        <f t="shared" si="35"/>
        <v>6.9094155045763786E-2</v>
      </c>
      <c r="BC36">
        <f t="shared" si="36"/>
        <v>0.25072465578099828</v>
      </c>
      <c r="BE36">
        <f t="shared" si="37"/>
        <v>1.2648052490564588E-3</v>
      </c>
      <c r="BF36">
        <f t="shared" si="38"/>
        <v>-5.7621401421582225E-3</v>
      </c>
      <c r="BG36">
        <f t="shared" si="39"/>
        <v>2.7032064533938712E-3</v>
      </c>
      <c r="BH36">
        <f t="shared" si="40"/>
        <v>9.370866483985471E-5</v>
      </c>
      <c r="BI36">
        <f t="shared" si="41"/>
        <v>3.1500621183351183E-5</v>
      </c>
      <c r="BJ36">
        <f t="shared" si="42"/>
        <v>1.2648052490564588E-3</v>
      </c>
      <c r="BK36">
        <f t="shared" si="43"/>
        <v>-4.2691351869751345E-4</v>
      </c>
      <c r="BL36">
        <f t="shared" si="44"/>
        <v>-1.4350904533240528E-4</v>
      </c>
      <c r="BM36">
        <f t="shared" si="45"/>
        <v>-5.7621401421582225E-3</v>
      </c>
      <c r="BN36">
        <f t="shared" si="46"/>
        <v>-2.7219696557236099E-4</v>
      </c>
      <c r="BO36">
        <f t="shared" si="47"/>
        <v>8.0476958012753357E-4</v>
      </c>
      <c r="BP36">
        <f t="shared" si="48"/>
        <v>2.7032064533938712E-3</v>
      </c>
      <c r="BQ36" s="52">
        <f t="shared" si="49"/>
        <v>1.5404219776674973E-7</v>
      </c>
      <c r="BR36">
        <f t="shared" si="50"/>
        <v>7.1676979514282563E-6</v>
      </c>
      <c r="BS36" s="53">
        <f t="shared" si="51"/>
        <v>-8.5270058573784308E-8</v>
      </c>
      <c r="BT36" s="53">
        <f t="shared" si="52"/>
        <v>-1.2205225455652881E-6</v>
      </c>
      <c r="BU36" s="53">
        <f t="shared" si="53"/>
        <v>1.0344857833223845E-6</v>
      </c>
      <c r="BV36" s="53">
        <f t="shared" si="54"/>
        <v>1.145981526065958E-7</v>
      </c>
      <c r="BW36" s="53">
        <f t="shared" si="55"/>
        <v>1.5404219776674973E-7</v>
      </c>
      <c r="BX36">
        <f t="shared" si="56"/>
        <v>-3.9676792010131116E-6</v>
      </c>
      <c r="BY36">
        <f t="shared" si="57"/>
        <v>-5.6791821178551508E-5</v>
      </c>
      <c r="BZ36">
        <f t="shared" si="58"/>
        <v>4.8135392362611598E-5</v>
      </c>
      <c r="CA36">
        <f t="shared" si="59"/>
        <v>5.3323372139855372E-6</v>
      </c>
      <c r="CB36">
        <f t="shared" si="60"/>
        <v>7.1676979514282563E-6</v>
      </c>
    </row>
    <row r="37" spans="1:80" x14ac:dyDescent="0.25">
      <c r="A37" s="26">
        <v>-1.6001000000000001</v>
      </c>
      <c r="B37" s="27">
        <v>-9.5828000000000007</v>
      </c>
      <c r="C37" s="27">
        <v>9.4044000000000008</v>
      </c>
      <c r="D37" s="27">
        <v>8.1881999999999996E-2</v>
      </c>
      <c r="E37" s="28">
        <v>1</v>
      </c>
      <c r="F37">
        <f t="shared" si="2"/>
        <v>1</v>
      </c>
      <c r="H37" s="9">
        <f>H36-($G$2*BS36)</f>
        <v>0.29979075900645441</v>
      </c>
      <c r="I37" s="9">
        <f>I36-($G$2*BT36)</f>
        <v>0.20030680805272916</v>
      </c>
      <c r="J37" s="9">
        <f>J36-($G$2*BU36)</f>
        <v>-0.10047282950269229</v>
      </c>
      <c r="K37" s="9">
        <f>K36-($G$2*BV36)</f>
        <v>-0.39996130998851676</v>
      </c>
      <c r="L37" s="9">
        <f>L36-($G$2*BW36)</f>
        <v>0.19981578616157331</v>
      </c>
      <c r="M37">
        <f t="shared" si="3"/>
        <v>-3.1770157972919471</v>
      </c>
      <c r="N37" s="3">
        <f t="shared" si="4"/>
        <v>4.0039879508043358E-2</v>
      </c>
      <c r="O37">
        <f t="shared" si="5"/>
        <v>0.921523432934932</v>
      </c>
      <c r="P37" s="9">
        <f>P36-($G$2*BX36)</f>
        <v>0.29959105476664766</v>
      </c>
      <c r="Q37" s="9">
        <f>Q36-($G$2*BY36)</f>
        <v>-0.10068842993064271</v>
      </c>
      <c r="R37" s="9">
        <f>R36-($G$2*BZ36)</f>
        <v>0.40007530877070457</v>
      </c>
      <c r="S37" s="9">
        <f>S36-($G$2*CA36)</f>
        <v>0.20012808308890551</v>
      </c>
      <c r="T37" s="9">
        <f>T36-($G$2*CB36)</f>
        <v>0.19979157427290123</v>
      </c>
      <c r="U37">
        <f t="shared" si="6"/>
        <v>4.4641481353828523</v>
      </c>
      <c r="V37" s="3">
        <f t="shared" si="7"/>
        <v>1.1383425916720936E-2</v>
      </c>
      <c r="W37">
        <f t="shared" si="8"/>
        <v>0.97736273055215961</v>
      </c>
      <c r="X37" s="15"/>
      <c r="Y37" s="9">
        <f t="shared" ref="Y37:Y68" si="62">Y36-($G$2*BH36)</f>
        <v>0.29769988442074968</v>
      </c>
      <c r="Z37" s="9">
        <f t="shared" ref="Z37:Z68" si="63">Z36-($G$2*BI36)</f>
        <v>0.49855486357831907</v>
      </c>
      <c r="AA37" s="9">
        <f t="shared" ref="AA37:AA68" si="64">AA36-($G$2*BJ36)</f>
        <v>0.29604634457047163</v>
      </c>
      <c r="AB37">
        <f t="shared" si="12"/>
        <v>0.31364147442720158</v>
      </c>
      <c r="AC37" s="7">
        <f t="shared" si="13"/>
        <v>0.42222614603323111</v>
      </c>
      <c r="AD37">
        <f t="shared" si="14"/>
        <v>0.33382262632761323</v>
      </c>
      <c r="AE37" s="9">
        <f t="shared" ref="AE37:AE68" si="65">AE36-($G$2*BK36)</f>
        <v>0.20609547497973335</v>
      </c>
      <c r="AF37" s="9">
        <f t="shared" ref="AF37:AF68" si="66">AF36-($G$2*BL36)</f>
        <v>0.10408511985995843</v>
      </c>
      <c r="AG37" s="9">
        <f t="shared" ref="AG37:AG68" si="67">AG36-($G$2*BM36)</f>
        <v>0.30975882275195299</v>
      </c>
      <c r="AH37">
        <f t="shared" si="18"/>
        <v>0.31919570598825331</v>
      </c>
      <c r="AI37" s="7">
        <f t="shared" si="19"/>
        <v>0.42087177296107414</v>
      </c>
      <c r="AJ37">
        <f t="shared" si="20"/>
        <v>0.33538950335324963</v>
      </c>
      <c r="AK37" s="9">
        <f t="shared" ref="AK37:AK68" si="68">AK36-($G$2*BN36)</f>
        <v>0.30078349153287015</v>
      </c>
      <c r="AL37" s="9">
        <f t="shared" ref="AL37:AL68" si="69">AL36-($G$2*BO36)</f>
        <v>9.7669361172413802E-2</v>
      </c>
      <c r="AM37" s="9">
        <f t="shared" ref="AM37:AM68" si="70">AM36-($G$2*BP36)</f>
        <v>0.29219979669059271</v>
      </c>
      <c r="AN37">
        <f t="shared" si="24"/>
        <v>0.30535494338681701</v>
      </c>
      <c r="AO37" s="7">
        <f t="shared" si="25"/>
        <v>0.42424894752441977</v>
      </c>
      <c r="AP37">
        <f t="shared" si="26"/>
        <v>0.33148927442673831</v>
      </c>
      <c r="AR37" s="9">
        <f t="shared" ref="AR37:AR68" si="71">AR36-($G$2*AZ36)</f>
        <v>6.8976007078946883E-2</v>
      </c>
      <c r="AS37" s="9">
        <f t="shared" ref="AS37:AS68" si="72">AS36-($G$2*BA36)</f>
        <v>-0.35141427661081243</v>
      </c>
      <c r="AT37" s="9">
        <f t="shared" ref="AT37:AT68" si="73">AT36-($G$2*BB36)</f>
        <v>0.15355390482264716</v>
      </c>
      <c r="AU37" s="9">
        <f t="shared" ref="AU37:AU68" si="74">AU36-($G$2*BC36)</f>
        <v>-0.61678629582194278</v>
      </c>
      <c r="AV37">
        <f t="shared" si="61"/>
        <v>-0.67041808931599112</v>
      </c>
      <c r="AW37" s="7">
        <f t="shared" si="31"/>
        <v>0.66159677007302975</v>
      </c>
      <c r="AX37">
        <f t="shared" si="32"/>
        <v>0.11451674602500589</v>
      </c>
      <c r="AY37" s="35"/>
      <c r="AZ37">
        <f t="shared" si="33"/>
        <v>7.0245898586526717E-2</v>
      </c>
      <c r="BA37">
        <f t="shared" si="34"/>
        <v>7.0020571106528415E-2</v>
      </c>
      <c r="BB37">
        <f t="shared" si="35"/>
        <v>7.0582432715797644E-2</v>
      </c>
      <c r="BC37">
        <f t="shared" si="36"/>
        <v>0.2514678524447011</v>
      </c>
      <c r="BE37">
        <f t="shared" si="37"/>
        <v>1.1820123941312874E-3</v>
      </c>
      <c r="BF37">
        <f t="shared" si="38"/>
        <v>-5.9974906911085587E-3</v>
      </c>
      <c r="BG37">
        <f t="shared" si="39"/>
        <v>2.6473599948996281E-3</v>
      </c>
      <c r="BH37">
        <f t="shared" si="40"/>
        <v>4.7327633838030601E-5</v>
      </c>
      <c r="BI37">
        <f t="shared" si="41"/>
        <v>1.3455350521239459E-5</v>
      </c>
      <c r="BJ37">
        <f t="shared" si="42"/>
        <v>1.1820123941312874E-3</v>
      </c>
      <c r="BK37">
        <f t="shared" si="43"/>
        <v>-2.4013880462259838E-4</v>
      </c>
      <c r="BL37">
        <f t="shared" si="44"/>
        <v>-6.8271990968457721E-5</v>
      </c>
      <c r="BM37">
        <f t="shared" si="45"/>
        <v>-5.9974906911085587E-3</v>
      </c>
      <c r="BN37">
        <f t="shared" si="46"/>
        <v>-2.6655852134763788E-4</v>
      </c>
      <c r="BO37">
        <f t="shared" si="47"/>
        <v>7.8811876450173577E-4</v>
      </c>
      <c r="BP37">
        <f t="shared" si="48"/>
        <v>2.6473599948996281E-3</v>
      </c>
      <c r="BQ37" s="52">
        <f t="shared" si="49"/>
        <v>-3.3781450030719455E-6</v>
      </c>
      <c r="BR37">
        <f t="shared" si="50"/>
        <v>2.5165220311048503E-6</v>
      </c>
      <c r="BS37" s="53">
        <f t="shared" si="51"/>
        <v>5.4053698194154204E-6</v>
      </c>
      <c r="BT37" s="53">
        <f t="shared" si="52"/>
        <v>3.2372087935437843E-5</v>
      </c>
      <c r="BU37" s="53">
        <f t="shared" si="53"/>
        <v>-3.1769426866889804E-5</v>
      </c>
      <c r="BV37" s="53">
        <f t="shared" si="54"/>
        <v>-2.7660926914153702E-7</v>
      </c>
      <c r="BW37" s="53">
        <f t="shared" si="55"/>
        <v>-3.3781450030719455E-6</v>
      </c>
      <c r="BX37">
        <f t="shared" si="56"/>
        <v>-4.0266869019708714E-6</v>
      </c>
      <c r="BY37">
        <f t="shared" si="57"/>
        <v>-2.4115327319671562E-5</v>
      </c>
      <c r="BZ37">
        <f t="shared" si="58"/>
        <v>2.3666379789322455E-5</v>
      </c>
      <c r="CA37">
        <f t="shared" si="59"/>
        <v>2.0605785695092735E-7</v>
      </c>
      <c r="CB37">
        <f t="shared" si="60"/>
        <v>2.5165220311048503E-6</v>
      </c>
    </row>
    <row r="38" spans="1:80" x14ac:dyDescent="0.25">
      <c r="A38" s="26">
        <v>-0.37013000000000001</v>
      </c>
      <c r="B38" s="27">
        <v>-5.5540000000000003</v>
      </c>
      <c r="C38" s="27">
        <v>4.7748999999999997</v>
      </c>
      <c r="D38" s="27">
        <v>1.5469999999999999</v>
      </c>
      <c r="E38" s="28">
        <v>1</v>
      </c>
      <c r="F38">
        <f t="shared" si="2"/>
        <v>1</v>
      </c>
      <c r="H38" s="9">
        <f>H37-($G$2*BS37)</f>
        <v>0.29979021846947246</v>
      </c>
      <c r="I38" s="9">
        <f>I37-($G$2*BT37)</f>
        <v>0.2003035708439356</v>
      </c>
      <c r="J38" s="9">
        <f>J37-($G$2*BU37)</f>
        <v>-0.1004696525600056</v>
      </c>
      <c r="K38" s="9">
        <f>K37-($G$2*BV37)</f>
        <v>-0.39996128232758982</v>
      </c>
      <c r="L38" s="9">
        <f>L37-($G$2*BW37)</f>
        <v>0.19981612397607362</v>
      </c>
      <c r="M38">
        <f t="shared" si="3"/>
        <v>-2.1221039098228025</v>
      </c>
      <c r="N38" s="3">
        <f t="shared" si="4"/>
        <v>0.10696692823966808</v>
      </c>
      <c r="O38">
        <f t="shared" si="5"/>
        <v>0.79750806725769408</v>
      </c>
      <c r="P38" s="9">
        <f>P37-($G$2*BX37)</f>
        <v>0.29959145743533788</v>
      </c>
      <c r="Q38" s="9">
        <f>Q37-($G$2*BY37)</f>
        <v>-0.10068601839791075</v>
      </c>
      <c r="R38" s="9">
        <f>R37-($G$2*BZ37)</f>
        <v>0.40007294213272565</v>
      </c>
      <c r="S38" s="9">
        <f>S37-($G$2*CA37)</f>
        <v>0.20012806248311982</v>
      </c>
      <c r="T38" s="9">
        <f>T37-($G$2*CB37)</f>
        <v>0.19979132262069813</v>
      </c>
      <c r="U38">
        <f t="shared" si="6"/>
        <v>2.8680200867130905</v>
      </c>
      <c r="V38" s="3">
        <f t="shared" si="7"/>
        <v>5.3757276174009855E-2</v>
      </c>
      <c r="W38">
        <f t="shared" si="8"/>
        <v>0.89537529239362912</v>
      </c>
      <c r="X38" s="15"/>
      <c r="Y38" s="9">
        <f t="shared" si="62"/>
        <v>0.29769515165736588</v>
      </c>
      <c r="Z38" s="9">
        <f t="shared" si="63"/>
        <v>0.49855351804326697</v>
      </c>
      <c r="AA38" s="9">
        <f t="shared" si="64"/>
        <v>0.29592814333105849</v>
      </c>
      <c r="AB38">
        <f t="shared" si="12"/>
        <v>0.35457255841266516</v>
      </c>
      <c r="AC38" s="7">
        <f t="shared" si="13"/>
        <v>0.41227402850455658</v>
      </c>
      <c r="AD38">
        <f t="shared" si="14"/>
        <v>0.34542181757026286</v>
      </c>
      <c r="AE38" s="9">
        <f t="shared" si="65"/>
        <v>0.2061194888601956</v>
      </c>
      <c r="AF38" s="9">
        <f t="shared" si="66"/>
        <v>0.10409194705905528</v>
      </c>
      <c r="AG38" s="9">
        <f t="shared" si="67"/>
        <v>0.31035857182106386</v>
      </c>
      <c r="AH38">
        <f t="shared" si="18"/>
        <v>0.33800223994031353</v>
      </c>
      <c r="AI38" s="7">
        <f t="shared" si="19"/>
        <v>0.41629483834068992</v>
      </c>
      <c r="AJ38">
        <f t="shared" si="20"/>
        <v>0.3407117157477213</v>
      </c>
      <c r="AK38" s="9">
        <f t="shared" si="68"/>
        <v>0.30081014738500489</v>
      </c>
      <c r="AL38" s="9">
        <f t="shared" si="69"/>
        <v>9.7590549295963627E-2</v>
      </c>
      <c r="AM38" s="9">
        <f t="shared" si="70"/>
        <v>0.29193506069110275</v>
      </c>
      <c r="AN38">
        <f t="shared" si="24"/>
        <v>0.32935800025067496</v>
      </c>
      <c r="AO38" s="7">
        <f t="shared" si="25"/>
        <v>0.4183968397810971</v>
      </c>
      <c r="AP38">
        <f t="shared" si="26"/>
        <v>0.33826223597661487</v>
      </c>
      <c r="AR38" s="9">
        <f t="shared" si="71"/>
        <v>6.1951417220294208E-2</v>
      </c>
      <c r="AS38" s="9">
        <f t="shared" si="72"/>
        <v>-0.35841633372146525</v>
      </c>
      <c r="AT38" s="9">
        <f t="shared" si="73"/>
        <v>0.14649566155106741</v>
      </c>
      <c r="AU38" s="9">
        <f t="shared" si="74"/>
        <v>-0.64193308106641289</v>
      </c>
      <c r="AV38">
        <f t="shared" si="61"/>
        <v>-0.70430566858806798</v>
      </c>
      <c r="AW38" s="7">
        <f t="shared" si="31"/>
        <v>0.66914170204991663</v>
      </c>
      <c r="AX38">
        <f t="shared" si="32"/>
        <v>0.10946721332242614</v>
      </c>
      <c r="AY38" s="35"/>
      <c r="AZ38">
        <f t="shared" si="33"/>
        <v>6.9520775116733491E-2</v>
      </c>
      <c r="BA38">
        <f t="shared" si="34"/>
        <v>7.0198794582133517E-2</v>
      </c>
      <c r="BB38">
        <f t="shared" si="35"/>
        <v>7.055325001548611E-2</v>
      </c>
      <c r="BC38">
        <f t="shared" si="36"/>
        <v>0.25200579744732393</v>
      </c>
      <c r="BE38">
        <f t="shared" si="37"/>
        <v>1.0435823155734542E-3</v>
      </c>
      <c r="BF38">
        <f t="shared" si="38"/>
        <v>-6.1138109808975003E-3</v>
      </c>
      <c r="BG38">
        <f t="shared" si="39"/>
        <v>2.5151097496946915E-3</v>
      </c>
      <c r="BH38">
        <f t="shared" si="40"/>
        <v>1.1162879466213233E-4</v>
      </c>
      <c r="BI38">
        <f t="shared" si="41"/>
        <v>5.6100142748594888E-5</v>
      </c>
      <c r="BJ38">
        <f t="shared" si="42"/>
        <v>1.0435823155734542E-3</v>
      </c>
      <c r="BK38">
        <f t="shared" si="43"/>
        <v>-6.539755804645576E-4</v>
      </c>
      <c r="BL38">
        <f t="shared" si="44"/>
        <v>-3.2866182537580102E-4</v>
      </c>
      <c r="BM38">
        <f t="shared" si="45"/>
        <v>-6.1138109808975003E-3</v>
      </c>
      <c r="BN38">
        <f t="shared" si="46"/>
        <v>-2.5323638653052438E-4</v>
      </c>
      <c r="BO38">
        <f t="shared" si="47"/>
        <v>7.4873597837028067E-4</v>
      </c>
      <c r="BP38">
        <f t="shared" si="48"/>
        <v>2.5151097496946915E-3</v>
      </c>
      <c r="BQ38" s="52">
        <f t="shared" si="49"/>
        <v>-1.8430180188915578E-5</v>
      </c>
      <c r="BR38">
        <f t="shared" si="50"/>
        <v>6.578892845911017E-6</v>
      </c>
      <c r="BS38" s="53">
        <f t="shared" si="51"/>
        <v>6.8215625933233228E-6</v>
      </c>
      <c r="BT38" s="53">
        <f t="shared" si="52"/>
        <v>1.0236122076923712E-4</v>
      </c>
      <c r="BU38" s="53">
        <f t="shared" si="53"/>
        <v>-8.8002267384052984E-5</v>
      </c>
      <c r="BV38" s="53">
        <f t="shared" si="54"/>
        <v>-2.8511488752252397E-5</v>
      </c>
      <c r="BW38" s="53">
        <f t="shared" si="55"/>
        <v>-1.8430180188915578E-5</v>
      </c>
      <c r="BX38">
        <f t="shared" si="56"/>
        <v>-2.4350456090570449E-6</v>
      </c>
      <c r="BY38">
        <f t="shared" si="57"/>
        <v>-3.6539170866189792E-5</v>
      </c>
      <c r="BZ38">
        <f t="shared" si="58"/>
        <v>3.1413555449940511E-5</v>
      </c>
      <c r="CA38">
        <f t="shared" si="59"/>
        <v>1.0177547232624344E-5</v>
      </c>
      <c r="CB38">
        <f t="shared" si="60"/>
        <v>6.578892845911017E-6</v>
      </c>
    </row>
    <row r="39" spans="1:80" x14ac:dyDescent="0.25">
      <c r="A39" s="26">
        <v>0.12126000000000001</v>
      </c>
      <c r="B39" s="27">
        <v>0.22347</v>
      </c>
      <c r="C39" s="27">
        <v>-0.47327000000000002</v>
      </c>
      <c r="D39" s="27">
        <v>0.97023999999999999</v>
      </c>
      <c r="E39" s="28">
        <v>1</v>
      </c>
      <c r="F39">
        <f t="shared" si="2"/>
        <v>1</v>
      </c>
      <c r="H39" s="9">
        <f>H38-($G$2*BS38)</f>
        <v>0.29978953631321315</v>
      </c>
      <c r="I39" s="9">
        <f>I38-($G$2*BT38)</f>
        <v>0.20029333472185867</v>
      </c>
      <c r="J39" s="9">
        <f>J38-($G$2*BU38)</f>
        <v>-0.10046085233326719</v>
      </c>
      <c r="K39" s="9">
        <f>K38-($G$2*BV38)</f>
        <v>-0.3999584311787146</v>
      </c>
      <c r="L39" s="9">
        <f>L38-($G$2*BW38)</f>
        <v>0.19981796699409252</v>
      </c>
      <c r="M39">
        <f t="shared" si="3"/>
        <v>-5.9580563005344173E-2</v>
      </c>
      <c r="N39" s="3">
        <f t="shared" si="4"/>
        <v>0.48510926396993015</v>
      </c>
      <c r="O39">
        <f t="shared" si="5"/>
        <v>0.26511247004958705</v>
      </c>
      <c r="P39" s="9">
        <f>P38-($G$2*BX38)</f>
        <v>0.29959170093989879</v>
      </c>
      <c r="Q39" s="9">
        <f>Q38-($G$2*BY38)</f>
        <v>-0.10068236448082413</v>
      </c>
      <c r="R39" s="9">
        <f>R38-($G$2*BZ38)</f>
        <v>0.40006980077718068</v>
      </c>
      <c r="S39" s="9">
        <f>S38-($G$2*CA38)</f>
        <v>0.20012704472839654</v>
      </c>
      <c r="T39" s="9">
        <f>T38-($G$2*CB38)</f>
        <v>0.19979066473141355</v>
      </c>
      <c r="U39">
        <f t="shared" si="6"/>
        <v>0.21844989566031903</v>
      </c>
      <c r="V39" s="3">
        <f t="shared" si="7"/>
        <v>0.44560367191679395</v>
      </c>
      <c r="W39">
        <f t="shared" si="8"/>
        <v>0.30735528859214184</v>
      </c>
      <c r="X39" s="15"/>
      <c r="Y39" s="9">
        <f t="shared" si="62"/>
        <v>0.29768398877789964</v>
      </c>
      <c r="Z39" s="9">
        <f t="shared" si="63"/>
        <v>0.49854790802899213</v>
      </c>
      <c r="AA39" s="9">
        <f t="shared" si="64"/>
        <v>0.29582378509950114</v>
      </c>
      <c r="AB39">
        <f t="shared" si="12"/>
        <v>0.66238782423533593</v>
      </c>
      <c r="AC39" s="7">
        <f t="shared" si="13"/>
        <v>0.34020342411568383</v>
      </c>
      <c r="AD39">
        <f t="shared" si="14"/>
        <v>0.43533152154866817</v>
      </c>
      <c r="AE39" s="9">
        <f t="shared" si="65"/>
        <v>0.20618488641824206</v>
      </c>
      <c r="AF39" s="9">
        <f t="shared" si="66"/>
        <v>0.10412481324159285</v>
      </c>
      <c r="AG39" s="9">
        <f t="shared" si="67"/>
        <v>0.31096995291915358</v>
      </c>
      <c r="AH39">
        <f t="shared" si="18"/>
        <v>0.45739055052933481</v>
      </c>
      <c r="AI39" s="7">
        <f t="shared" si="19"/>
        <v>0.38760504006579655</v>
      </c>
      <c r="AJ39">
        <f t="shared" si="20"/>
        <v>0.37502758695281463</v>
      </c>
      <c r="AK39" s="9">
        <f t="shared" si="68"/>
        <v>0.30083547102365793</v>
      </c>
      <c r="AL39" s="9">
        <f t="shared" si="69"/>
        <v>9.7515675698126594E-2</v>
      </c>
      <c r="AM39" s="9">
        <f t="shared" si="70"/>
        <v>0.29168354971613331</v>
      </c>
      <c r="AN39">
        <f t="shared" si="24"/>
        <v>0.4810749668009997</v>
      </c>
      <c r="AO39" s="7">
        <f t="shared" si="25"/>
        <v>0.38199831962427461</v>
      </c>
      <c r="AP39">
        <f t="shared" si="26"/>
        <v>0.38192607694722019</v>
      </c>
      <c r="AR39" s="9">
        <f t="shared" si="71"/>
        <v>5.4999339708620858E-2</v>
      </c>
      <c r="AS39" s="9">
        <f t="shared" si="72"/>
        <v>-0.36543621317967862</v>
      </c>
      <c r="AT39" s="9">
        <f t="shared" si="73"/>
        <v>0.13944033654951879</v>
      </c>
      <c r="AU39" s="9">
        <f t="shared" si="74"/>
        <v>-0.66713366081114533</v>
      </c>
      <c r="AV39">
        <f t="shared" si="61"/>
        <v>-0.73680164091941358</v>
      </c>
      <c r="AW39" s="7">
        <f t="shared" si="31"/>
        <v>0.67629606761720951</v>
      </c>
      <c r="AX39">
        <f t="shared" si="32"/>
        <v>0.1047842358400822</v>
      </c>
      <c r="AY39" s="35"/>
      <c r="AZ39">
        <f t="shared" si="33"/>
        <v>5.8054519103522689E-2</v>
      </c>
      <c r="BA39">
        <f t="shared" si="34"/>
        <v>6.6143438331384155E-2</v>
      </c>
      <c r="BB39">
        <f t="shared" si="35"/>
        <v>6.5186671185884282E-2</v>
      </c>
      <c r="BC39">
        <f t="shared" si="36"/>
        <v>0.25232512048303124</v>
      </c>
      <c r="BE39">
        <f t="shared" si="37"/>
        <v>7.1670798877897625E-4</v>
      </c>
      <c r="BF39">
        <f t="shared" si="38"/>
        <v>-5.7374560570405825E-3</v>
      </c>
      <c r="BG39">
        <f t="shared" si="39"/>
        <v>2.1458449318211858E-3</v>
      </c>
      <c r="BH39">
        <f t="shared" si="40"/>
        <v>3.4768168491793814E-4</v>
      </c>
      <c r="BI39">
        <f t="shared" si="41"/>
        <v>3.1936771149201215E-4</v>
      </c>
      <c r="BJ39">
        <f t="shared" si="42"/>
        <v>7.1670798877897625E-4</v>
      </c>
      <c r="BK39">
        <f t="shared" si="43"/>
        <v>-2.7832930848907746E-3</v>
      </c>
      <c r="BL39">
        <f t="shared" si="44"/>
        <v>-2.5566314864785339E-3</v>
      </c>
      <c r="BM39">
        <f t="shared" si="45"/>
        <v>-5.7374560570405825E-3</v>
      </c>
      <c r="BN39">
        <f t="shared" si="46"/>
        <v>-2.1604874154494984E-4</v>
      </c>
      <c r="BO39">
        <f t="shared" si="47"/>
        <v>6.3878367860337073E-4</v>
      </c>
      <c r="BP39">
        <f t="shared" si="48"/>
        <v>2.1458449318211858E-3</v>
      </c>
      <c r="BQ39" s="52">
        <f t="shared" si="49"/>
        <v>-8.0947631329328438E-5</v>
      </c>
      <c r="BR39">
        <f t="shared" si="50"/>
        <v>-7.6199199620082567E-6</v>
      </c>
      <c r="BS39" s="53">
        <f t="shared" si="51"/>
        <v>-9.8157097749943667E-6</v>
      </c>
      <c r="BT39" s="53">
        <f t="shared" si="52"/>
        <v>-1.8089367173165027E-5</v>
      </c>
      <c r="BU39" s="53">
        <f t="shared" si="53"/>
        <v>3.8310085479231269E-5</v>
      </c>
      <c r="BV39" s="53">
        <f t="shared" si="54"/>
        <v>-7.8538629820967622E-5</v>
      </c>
      <c r="BW39" s="53">
        <f t="shared" si="55"/>
        <v>-8.0947631329328438E-5</v>
      </c>
      <c r="BX39">
        <f t="shared" si="56"/>
        <v>-9.2399149459312129E-7</v>
      </c>
      <c r="BY39">
        <f t="shared" si="57"/>
        <v>-1.7028235139099852E-6</v>
      </c>
      <c r="BZ39">
        <f t="shared" si="58"/>
        <v>3.606279520419648E-6</v>
      </c>
      <c r="CA39">
        <f t="shared" si="59"/>
        <v>-7.3931511439388912E-6</v>
      </c>
      <c r="CB39">
        <f t="shared" si="60"/>
        <v>-7.6199199620082567E-6</v>
      </c>
    </row>
    <row r="40" spans="1:80" x14ac:dyDescent="0.25">
      <c r="A40" s="26">
        <v>-0.27067999999999998</v>
      </c>
      <c r="B40" s="27">
        <v>3.2673999999999999</v>
      </c>
      <c r="C40" s="27">
        <v>-3.5562</v>
      </c>
      <c r="D40" s="27">
        <v>-3.0888</v>
      </c>
      <c r="E40" s="28">
        <v>1</v>
      </c>
      <c r="F40">
        <f t="shared" si="2"/>
        <v>1</v>
      </c>
      <c r="H40" s="9">
        <f>H39-($G$2*BS39)</f>
        <v>0.29979051788419064</v>
      </c>
      <c r="I40" s="9">
        <f>I39-($G$2*BT39)</f>
        <v>0.20029514365857598</v>
      </c>
      <c r="J40" s="9">
        <f>J39-($G$2*BU39)</f>
        <v>-0.10046468334181512</v>
      </c>
      <c r="K40" s="9">
        <f>K39-($G$2*BV39)</f>
        <v>-0.39995057731573253</v>
      </c>
      <c r="L40" s="9">
        <f>L39-($G$2*BW39)</f>
        <v>0.19982606175722545</v>
      </c>
      <c r="M40">
        <f t="shared" si="3"/>
        <v>2.3657629668793616</v>
      </c>
      <c r="N40" s="3">
        <f t="shared" si="4"/>
        <v>0.91417902384584482</v>
      </c>
      <c r="O40">
        <f t="shared" si="5"/>
        <v>7.3652399480520726E-3</v>
      </c>
      <c r="P40" s="9">
        <f>P39-($G$2*BX39)</f>
        <v>0.29959179333904823</v>
      </c>
      <c r="Q40" s="9">
        <f>Q39-($G$2*BY39)</f>
        <v>-0.10068219419847274</v>
      </c>
      <c r="R40" s="9">
        <f>R39-($G$2*BZ39)</f>
        <v>0.40006944014922863</v>
      </c>
      <c r="S40" s="9">
        <f>S39-($G$2*CA39)</f>
        <v>0.20012778404351095</v>
      </c>
      <c r="T40" s="9">
        <f>T39-($G$2*CB39)</f>
        <v>0.19979142672340974</v>
      </c>
      <c r="U40">
        <f t="shared" si="6"/>
        <v>-2.251152723633977</v>
      </c>
      <c r="V40" s="3">
        <f t="shared" si="7"/>
        <v>0.90474992030281198</v>
      </c>
      <c r="W40">
        <f t="shared" si="8"/>
        <v>9.0725776823206688E-3</v>
      </c>
      <c r="X40" s="15"/>
      <c r="Y40" s="9">
        <f t="shared" si="62"/>
        <v>0.29764922060940785</v>
      </c>
      <c r="Z40" s="9">
        <f t="shared" si="63"/>
        <v>0.49851597125784292</v>
      </c>
      <c r="AA40" s="9">
        <f t="shared" si="64"/>
        <v>0.29575211430062326</v>
      </c>
      <c r="AB40">
        <f t="shared" si="12"/>
        <v>1.0188890735110205</v>
      </c>
      <c r="AC40" s="7">
        <f t="shared" si="13"/>
        <v>0.26524385202597661</v>
      </c>
      <c r="AD40">
        <f t="shared" si="14"/>
        <v>0.539866596985625</v>
      </c>
      <c r="AE40" s="9">
        <f t="shared" si="65"/>
        <v>0.20646321572673115</v>
      </c>
      <c r="AF40" s="9">
        <f t="shared" si="66"/>
        <v>0.1043804763902407</v>
      </c>
      <c r="AG40" s="9">
        <f t="shared" si="67"/>
        <v>0.31154369852485764</v>
      </c>
      <c r="AH40">
        <f t="shared" si="18"/>
        <v>0.59472626723323463</v>
      </c>
      <c r="AI40" s="7">
        <f t="shared" si="19"/>
        <v>0.35555116544338156</v>
      </c>
      <c r="AJ40">
        <f t="shared" si="20"/>
        <v>0.41531430036138373</v>
      </c>
      <c r="AK40" s="9">
        <f t="shared" si="68"/>
        <v>0.30085707589781241</v>
      </c>
      <c r="AL40" s="9">
        <f t="shared" si="69"/>
        <v>9.7451797330266252E-2</v>
      </c>
      <c r="AM40" s="9">
        <f t="shared" si="70"/>
        <v>0.29146896522295118</v>
      </c>
      <c r="AN40">
        <f t="shared" si="24"/>
        <v>0.65467569905225276</v>
      </c>
      <c r="AO40" s="7">
        <f t="shared" si="25"/>
        <v>0.34193665410608254</v>
      </c>
      <c r="AP40">
        <f t="shared" si="26"/>
        <v>0.43304736720909764</v>
      </c>
      <c r="AR40" s="9">
        <f t="shared" si="71"/>
        <v>4.9193887798268589E-2</v>
      </c>
      <c r="AS40" s="9">
        <f t="shared" si="72"/>
        <v>-0.37205055701281703</v>
      </c>
      <c r="AT40" s="9">
        <f t="shared" si="73"/>
        <v>0.13292166943093037</v>
      </c>
      <c r="AU40" s="9">
        <f t="shared" si="74"/>
        <v>-0.69236617285944846</v>
      </c>
      <c r="AV40">
        <f t="shared" si="61"/>
        <v>-0.76615001481006129</v>
      </c>
      <c r="AW40" s="7">
        <f t="shared" si="31"/>
        <v>0.68268747680244624</v>
      </c>
      <c r="AX40">
        <f t="shared" si="32"/>
        <v>0.10068723737799809</v>
      </c>
      <c r="AY40" s="35"/>
      <c r="AZ40">
        <f t="shared" si="33"/>
        <v>4.5713249218153819E-2</v>
      </c>
      <c r="BA40">
        <f t="shared" si="34"/>
        <v>6.1277194217970288E-2</v>
      </c>
      <c r="BB40">
        <f t="shared" si="35"/>
        <v>5.8930811653429713E-2</v>
      </c>
      <c r="BC40">
        <f t="shared" si="36"/>
        <v>0.25244968241161125</v>
      </c>
      <c r="BE40">
        <f t="shared" si="37"/>
        <v>4.3827004920906525E-4</v>
      </c>
      <c r="BF40">
        <f t="shared" si="38"/>
        <v>-5.2238582005897545E-3</v>
      </c>
      <c r="BG40">
        <f t="shared" si="39"/>
        <v>1.7625910837702321E-3</v>
      </c>
      <c r="BH40">
        <f t="shared" si="40"/>
        <v>4.0065728576681365E-4</v>
      </c>
      <c r="BI40">
        <f t="shared" si="41"/>
        <v>3.9652479209301129E-4</v>
      </c>
      <c r="BJ40">
        <f t="shared" si="42"/>
        <v>4.3827004920906525E-4</v>
      </c>
      <c r="BK40">
        <f t="shared" si="43"/>
        <v>-4.7755415905242531E-3</v>
      </c>
      <c r="BL40">
        <f t="shared" si="44"/>
        <v>-4.7262852906567714E-3</v>
      </c>
      <c r="BM40">
        <f t="shared" si="45"/>
        <v>-5.2238582005897545E-3</v>
      </c>
      <c r="BN40">
        <f t="shared" si="46"/>
        <v>-1.7746153778865103E-4</v>
      </c>
      <c r="BO40">
        <f t="shared" si="47"/>
        <v>5.2463386233730111E-4</v>
      </c>
      <c r="BP40">
        <f t="shared" si="48"/>
        <v>1.7625910837702321E-3</v>
      </c>
      <c r="BQ40" s="52">
        <f t="shared" si="49"/>
        <v>-3.2778479000006316E-5</v>
      </c>
      <c r="BR40">
        <f t="shared" si="50"/>
        <v>-1.3358936399679996E-5</v>
      </c>
      <c r="BS40" s="53">
        <f t="shared" si="51"/>
        <v>8.872478695721709E-6</v>
      </c>
      <c r="BT40" s="53">
        <f t="shared" si="52"/>
        <v>-1.0710040228462063E-4</v>
      </c>
      <c r="BU40" s="53">
        <f t="shared" si="53"/>
        <v>1.1656682701982247E-4</v>
      </c>
      <c r="BV40" s="53">
        <f t="shared" si="54"/>
        <v>1.012461659352195E-4</v>
      </c>
      <c r="BW40" s="53">
        <f t="shared" si="55"/>
        <v>-3.2778479000006316E-5</v>
      </c>
      <c r="BX40">
        <f t="shared" si="56"/>
        <v>3.6159969046653812E-6</v>
      </c>
      <c r="BY40">
        <f t="shared" si="57"/>
        <v>-4.3648988792314418E-5</v>
      </c>
      <c r="BZ40">
        <f t="shared" si="58"/>
        <v>4.7507049624542002E-5</v>
      </c>
      <c r="CA40">
        <f t="shared" si="59"/>
        <v>4.1263082751331572E-5</v>
      </c>
      <c r="CB40">
        <f t="shared" si="60"/>
        <v>-1.3358936399679996E-5</v>
      </c>
    </row>
    <row r="41" spans="1:80" x14ac:dyDescent="0.25">
      <c r="A41" s="26">
        <v>-5.1189999999999998</v>
      </c>
      <c r="B41" s="27">
        <v>6.6486000000000001</v>
      </c>
      <c r="C41" s="27">
        <v>-4.9986999999999997E-2</v>
      </c>
      <c r="D41" s="27">
        <v>-6.5206</v>
      </c>
      <c r="E41" s="28">
        <v>1</v>
      </c>
      <c r="F41">
        <f t="shared" si="2"/>
        <v>1</v>
      </c>
      <c r="H41" s="9">
        <f>H40-($G$2*BS40)</f>
        <v>0.29978963063632108</v>
      </c>
      <c r="I41" s="9">
        <f>I40-($G$2*BT40)</f>
        <v>0.20030585369880444</v>
      </c>
      <c r="J41" s="9">
        <f>J40-($G$2*BU40)</f>
        <v>-0.10047634002451709</v>
      </c>
      <c r="K41" s="9">
        <f>K40-($G$2*BV40)</f>
        <v>-0.39996070193232602</v>
      </c>
      <c r="L41" s="9">
        <f>L40-($G$2*BW40)</f>
        <v>0.19982933960512544</v>
      </c>
      <c r="M41">
        <f t="shared" si="3"/>
        <v>2.6099659831083994</v>
      </c>
      <c r="N41" s="3">
        <f t="shared" si="4"/>
        <v>0.9315002257728463</v>
      </c>
      <c r="O41">
        <f t="shared" si="5"/>
        <v>4.6922190691710301E-3</v>
      </c>
      <c r="P41" s="9">
        <f>P40-($G$2*BX40)</f>
        <v>0.29959143173935776</v>
      </c>
      <c r="Q41" s="9">
        <f>Q40-($G$2*BY40)</f>
        <v>-0.10067782929959351</v>
      </c>
      <c r="R41" s="9">
        <f>R40-($G$2*BZ40)</f>
        <v>0.40006468944426615</v>
      </c>
      <c r="S41" s="9">
        <f>S40-($G$2*CA40)</f>
        <v>0.20012365773523583</v>
      </c>
      <c r="T41" s="9">
        <f>T40-($G$2*CB40)</f>
        <v>0.1997927626170497</v>
      </c>
      <c r="U41">
        <f t="shared" si="6"/>
        <v>-3.3281067485976292</v>
      </c>
      <c r="V41" s="3">
        <f t="shared" si="7"/>
        <v>0.96538055118693455</v>
      </c>
      <c r="W41">
        <f t="shared" si="8"/>
        <v>1.1985062361204585E-3</v>
      </c>
      <c r="X41" s="15"/>
      <c r="Y41" s="9">
        <f t="shared" si="62"/>
        <v>0.29760915488083117</v>
      </c>
      <c r="Z41" s="9">
        <f t="shared" si="63"/>
        <v>0.49847631877863363</v>
      </c>
      <c r="AA41" s="9">
        <f t="shared" si="64"/>
        <v>0.29570828729570237</v>
      </c>
      <c r="AB41">
        <f t="shared" si="12"/>
        <v>1.0541506256354141</v>
      </c>
      <c r="AC41" s="7">
        <f t="shared" si="13"/>
        <v>0.25842886364563195</v>
      </c>
      <c r="AD41">
        <f t="shared" si="14"/>
        <v>0.54992775027390861</v>
      </c>
      <c r="AE41" s="9">
        <f t="shared" si="65"/>
        <v>0.20694076988578358</v>
      </c>
      <c r="AF41" s="9">
        <f t="shared" si="66"/>
        <v>0.10485310491930638</v>
      </c>
      <c r="AG41" s="9">
        <f t="shared" si="67"/>
        <v>0.31206608434491662</v>
      </c>
      <c r="AH41">
        <f t="shared" si="18"/>
        <v>0.60605460643579212</v>
      </c>
      <c r="AI41" s="7">
        <f t="shared" si="19"/>
        <v>0.35295971998223874</v>
      </c>
      <c r="AJ41">
        <f t="shared" si="20"/>
        <v>0.4186611239654629</v>
      </c>
      <c r="AK41" s="9">
        <f t="shared" si="68"/>
        <v>0.30087482205159127</v>
      </c>
      <c r="AL41" s="9">
        <f t="shared" si="69"/>
        <v>9.7399333944032523E-2</v>
      </c>
      <c r="AM41" s="9">
        <f t="shared" si="70"/>
        <v>0.29129270611457414</v>
      </c>
      <c r="AN41">
        <f t="shared" si="24"/>
        <v>0.66558509347312678</v>
      </c>
      <c r="AO41" s="7">
        <f t="shared" si="25"/>
        <v>0.33948611599536749</v>
      </c>
      <c r="AP41">
        <f t="shared" si="26"/>
        <v>0.43627859096288513</v>
      </c>
      <c r="AR41" s="9">
        <f t="shared" si="71"/>
        <v>4.4622562876453206E-2</v>
      </c>
      <c r="AS41" s="9">
        <f t="shared" si="72"/>
        <v>-0.37817827643461405</v>
      </c>
      <c r="AT41" s="9">
        <f t="shared" si="73"/>
        <v>0.12702858826558738</v>
      </c>
      <c r="AU41" s="9">
        <f t="shared" si="74"/>
        <v>-0.71761114110060964</v>
      </c>
      <c r="AV41">
        <f t="shared" si="61"/>
        <v>-0.79643663938656017</v>
      </c>
      <c r="AW41" s="7">
        <f t="shared" si="31"/>
        <v>0.68921172820354049</v>
      </c>
      <c r="AX41">
        <f t="shared" si="32"/>
        <v>9.6589349886229997E-2</v>
      </c>
      <c r="AY41" s="35"/>
      <c r="AZ41">
        <f t="shared" si="33"/>
        <v>4.4958554170013744E-2</v>
      </c>
      <c r="BA41">
        <f t="shared" si="34"/>
        <v>6.1403971935634752E-2</v>
      </c>
      <c r="BB41">
        <f t="shared" si="35"/>
        <v>5.9059985485500073E-2</v>
      </c>
      <c r="BC41">
        <f t="shared" si="36"/>
        <v>0.25241703391612313</v>
      </c>
      <c r="BE41">
        <f t="shared" si="37"/>
        <v>3.8446842808637023E-4</v>
      </c>
      <c r="BF41">
        <f t="shared" si="38"/>
        <v>-5.3033404346985672E-3</v>
      </c>
      <c r="BG41">
        <f t="shared" si="39"/>
        <v>1.6822819142779943E-3</v>
      </c>
      <c r="BH41">
        <f t="shared" si="40"/>
        <v>3.581324275649852E-4</v>
      </c>
      <c r="BI41">
        <f t="shared" si="41"/>
        <v>3.7115834301999442E-4</v>
      </c>
      <c r="BJ41">
        <f t="shared" si="42"/>
        <v>3.8446842808637023E-4</v>
      </c>
      <c r="BK41">
        <f t="shared" si="43"/>
        <v>-4.94006281227198E-3</v>
      </c>
      <c r="BL41">
        <f t="shared" si="44"/>
        <v>-5.1197417119812601E-3</v>
      </c>
      <c r="BM41">
        <f t="shared" si="45"/>
        <v>-5.3033404346985672E-3</v>
      </c>
      <c r="BN41">
        <f t="shared" si="46"/>
        <v>-1.6936849139947331E-4</v>
      </c>
      <c r="BO41">
        <f t="shared" si="47"/>
        <v>5.0066249877958081E-4</v>
      </c>
      <c r="BP41">
        <f t="shared" si="48"/>
        <v>1.6822819142779943E-3</v>
      </c>
      <c r="BQ41" s="52">
        <f t="shared" si="49"/>
        <v>-3.0429807547231077E-5</v>
      </c>
      <c r="BR41">
        <f t="shared" si="50"/>
        <v>-6.7032440121106187E-6</v>
      </c>
      <c r="BS41" s="53">
        <f t="shared" si="51"/>
        <v>1.5577018483427588E-4</v>
      </c>
      <c r="BT41" s="53">
        <f t="shared" si="52"/>
        <v>-2.0231561845852054E-4</v>
      </c>
      <c r="BU41" s="53">
        <f t="shared" si="53"/>
        <v>1.5210947898634397E-6</v>
      </c>
      <c r="BV41" s="53">
        <f t="shared" si="54"/>
        <v>1.9842060309247495E-4</v>
      </c>
      <c r="BW41" s="53">
        <f t="shared" si="55"/>
        <v>-3.0429807547231077E-5</v>
      </c>
      <c r="BX41">
        <f t="shared" si="56"/>
        <v>3.4313906097994258E-5</v>
      </c>
      <c r="BY41">
        <f t="shared" si="57"/>
        <v>-4.4567188138918658E-5</v>
      </c>
      <c r="BZ41">
        <f t="shared" si="58"/>
        <v>3.3507505843337348E-7</v>
      </c>
      <c r="CA41">
        <f t="shared" si="59"/>
        <v>4.3709172905368501E-5</v>
      </c>
      <c r="CB41">
        <f t="shared" si="60"/>
        <v>-6.7032440121106187E-6</v>
      </c>
    </row>
    <row r="42" spans="1:80" x14ac:dyDescent="0.25">
      <c r="A42" s="26">
        <v>-1.3946000000000001</v>
      </c>
      <c r="B42" s="27">
        <v>2.3134000000000001</v>
      </c>
      <c r="C42" s="27">
        <v>-0.44499</v>
      </c>
      <c r="D42" s="27">
        <v>-1.4904999999999999</v>
      </c>
      <c r="E42" s="28">
        <v>1</v>
      </c>
      <c r="F42">
        <f t="shared" si="2"/>
        <v>1</v>
      </c>
      <c r="H42" s="9">
        <f>H41-($G$2*BS41)</f>
        <v>0.29977405361783765</v>
      </c>
      <c r="I42" s="9">
        <f>I41-($G$2*BT41)</f>
        <v>0.20032608526065029</v>
      </c>
      <c r="J42" s="9">
        <f>J41-($G$2*BU41)</f>
        <v>-0.10047649213399608</v>
      </c>
      <c r="K42" s="9">
        <f>K41-($G$2*BV41)</f>
        <v>-0.39998054399263527</v>
      </c>
      <c r="L42" s="9">
        <f>L41-($G$2*BW41)</f>
        <v>0.19983238258588018</v>
      </c>
      <c r="M42">
        <f t="shared" si="3"/>
        <v>0.88608388810816197</v>
      </c>
      <c r="N42" s="3">
        <f t="shared" si="4"/>
        <v>0.70808136394163712</v>
      </c>
      <c r="O42">
        <f t="shared" si="5"/>
        <v>8.5216490078174917E-2</v>
      </c>
      <c r="P42" s="9">
        <f>P41-($G$2*BX41)</f>
        <v>0.29958800034874794</v>
      </c>
      <c r="Q42" s="9">
        <f>Q41-($G$2*BY41)</f>
        <v>-0.10067337258077962</v>
      </c>
      <c r="R42" s="9">
        <f>R41-($G$2*BZ41)</f>
        <v>0.40006465593676033</v>
      </c>
      <c r="S42" s="9">
        <f>S41-($G$2*CA41)</f>
        <v>0.2001192868179453</v>
      </c>
      <c r="T42" s="9">
        <f>T41-($G$2*CB41)</f>
        <v>0.19979343294145091</v>
      </c>
      <c r="U42">
        <f t="shared" si="6"/>
        <v>-0.927212340720735</v>
      </c>
      <c r="V42" s="3">
        <f t="shared" si="7"/>
        <v>0.7165093877841624</v>
      </c>
      <c r="W42">
        <f t="shared" si="8"/>
        <v>8.0366927214510414E-2</v>
      </c>
      <c r="X42" s="15"/>
      <c r="Y42" s="9">
        <f t="shared" si="62"/>
        <v>0.2975733416380747</v>
      </c>
      <c r="Z42" s="9">
        <f t="shared" si="63"/>
        <v>0.49843920294433164</v>
      </c>
      <c r="AA42" s="9">
        <f t="shared" si="64"/>
        <v>0.29566984045289374</v>
      </c>
      <c r="AB42">
        <f t="shared" si="12"/>
        <v>0.86351234622192141</v>
      </c>
      <c r="AC42" s="7">
        <f t="shared" si="13"/>
        <v>0.29660603860092816</v>
      </c>
      <c r="AD42">
        <f t="shared" si="14"/>
        <v>0.49476306493267896</v>
      </c>
      <c r="AE42" s="9">
        <f t="shared" si="65"/>
        <v>0.20743477616701078</v>
      </c>
      <c r="AF42" s="9">
        <f t="shared" si="66"/>
        <v>0.10536507909050451</v>
      </c>
      <c r="AG42" s="9">
        <f t="shared" si="67"/>
        <v>0.31259641838838648</v>
      </c>
      <c r="AH42">
        <f t="shared" si="18"/>
        <v>0.53497218593861895</v>
      </c>
      <c r="AI42" s="7">
        <f t="shared" si="19"/>
        <v>0.36935795312856351</v>
      </c>
      <c r="AJ42">
        <f t="shared" si="20"/>
        <v>0.39770939128219501</v>
      </c>
      <c r="AK42" s="9">
        <f t="shared" si="68"/>
        <v>0.30089175890073122</v>
      </c>
      <c r="AL42" s="9">
        <f t="shared" si="69"/>
        <v>9.734926769415457E-2</v>
      </c>
      <c r="AM42" s="9">
        <f t="shared" si="70"/>
        <v>0.29112447792314633</v>
      </c>
      <c r="AN42">
        <f t="shared" si="24"/>
        <v>0.57393198916114951</v>
      </c>
      <c r="AO42" s="7">
        <f t="shared" si="25"/>
        <v>0.36033003479921405</v>
      </c>
      <c r="AP42">
        <f t="shared" si="26"/>
        <v>0.40917766437997477</v>
      </c>
      <c r="AR42" s="9">
        <f t="shared" si="71"/>
        <v>4.0126707459451835E-2</v>
      </c>
      <c r="AS42" s="9">
        <f t="shared" si="72"/>
        <v>-0.38431867362817751</v>
      </c>
      <c r="AT42" s="9">
        <f t="shared" si="73"/>
        <v>0.12112258971703738</v>
      </c>
      <c r="AU42" s="9">
        <f t="shared" si="74"/>
        <v>-0.742852844492222</v>
      </c>
      <c r="AV42">
        <f t="shared" si="61"/>
        <v>-0.82925807242325278</v>
      </c>
      <c r="AW42" s="7">
        <f t="shared" si="31"/>
        <v>0.69619803028902649</v>
      </c>
      <c r="AX42">
        <f t="shared" si="32"/>
        <v>9.2295636800267269E-2</v>
      </c>
      <c r="AY42" s="35"/>
      <c r="AZ42">
        <f t="shared" si="33"/>
        <v>5.2078286549451847E-2</v>
      </c>
      <c r="BA42">
        <f t="shared" si="34"/>
        <v>6.4852116339509144E-2</v>
      </c>
      <c r="BB42">
        <f t="shared" si="35"/>
        <v>6.3266988403750932E-2</v>
      </c>
      <c r="BC42">
        <f t="shared" si="36"/>
        <v>0.25219931815003638</v>
      </c>
      <c r="BE42">
        <f t="shared" si="37"/>
        <v>4.3598227860631018E-4</v>
      </c>
      <c r="BF42">
        <f t="shared" si="38"/>
        <v>-5.8055854007566972E-3</v>
      </c>
      <c r="BG42">
        <f t="shared" si="39"/>
        <v>1.7662766716398882E-3</v>
      </c>
      <c r="BH42">
        <f t="shared" si="40"/>
        <v>3.0871092648993893E-4</v>
      </c>
      <c r="BI42">
        <f t="shared" si="41"/>
        <v>3.1238539552895143E-4</v>
      </c>
      <c r="BJ42">
        <f t="shared" si="42"/>
        <v>4.3598227860631018E-4</v>
      </c>
      <c r="BK42">
        <f t="shared" si="43"/>
        <v>-4.110826829047458E-3</v>
      </c>
      <c r="BL42">
        <f t="shared" si="44"/>
        <v>-4.1597564412248524E-3</v>
      </c>
      <c r="BM42">
        <f t="shared" si="45"/>
        <v>-5.8055854007566972E-3</v>
      </c>
      <c r="BN42">
        <f t="shared" si="46"/>
        <v>-1.7781702944474179E-4</v>
      </c>
      <c r="BO42">
        <f t="shared" si="47"/>
        <v>5.2559685143725797E-4</v>
      </c>
      <c r="BP42">
        <f t="shared" si="48"/>
        <v>1.7662766716398882E-3</v>
      </c>
      <c r="BQ42" s="52">
        <f t="shared" si="49"/>
        <v>-1.1225694039864968E-4</v>
      </c>
      <c r="BR42">
        <f t="shared" si="50"/>
        <v>-4.5184775357882506E-5</v>
      </c>
      <c r="BS42" s="53">
        <f t="shared" si="51"/>
        <v>1.5655352907995685E-4</v>
      </c>
      <c r="BT42" s="53">
        <f t="shared" si="52"/>
        <v>-2.5969520591823618E-4</v>
      </c>
      <c r="BU42" s="53">
        <f t="shared" si="53"/>
        <v>4.9953215907995117E-5</v>
      </c>
      <c r="BV42" s="53">
        <f t="shared" si="54"/>
        <v>1.6731896966418734E-4</v>
      </c>
      <c r="BW42" s="53">
        <f t="shared" si="55"/>
        <v>-1.1225694039864968E-4</v>
      </c>
      <c r="BX42">
        <f t="shared" si="56"/>
        <v>6.301468771410294E-5</v>
      </c>
      <c r="BY42">
        <f t="shared" si="57"/>
        <v>-1.045304593129254E-4</v>
      </c>
      <c r="BZ42">
        <f t="shared" si="58"/>
        <v>2.0106773186504137E-5</v>
      </c>
      <c r="CA42">
        <f t="shared" si="59"/>
        <v>6.7347907670923873E-5</v>
      </c>
      <c r="CB42">
        <f t="shared" si="60"/>
        <v>-4.5184775357882506E-5</v>
      </c>
    </row>
    <row r="43" spans="1:80" s="11" customFormat="1" ht="15.75" thickBot="1" x14ac:dyDescent="0.3">
      <c r="A43" s="29">
        <v>-0.69879000000000002</v>
      </c>
      <c r="B43" s="30">
        <v>-3.3771</v>
      </c>
      <c r="C43" s="30">
        <v>4.1211000000000002</v>
      </c>
      <c r="D43" s="30">
        <v>1.5043</v>
      </c>
      <c r="E43" s="31">
        <v>1</v>
      </c>
      <c r="F43" s="11">
        <f t="shared" si="2"/>
        <v>1</v>
      </c>
      <c r="G43" s="17"/>
      <c r="H43" s="11">
        <f>H42-($G$2*BS42)</f>
        <v>0.29975839826492967</v>
      </c>
      <c r="I43" s="11">
        <f>I42-($G$2*BT42)</f>
        <v>0.20035205478124213</v>
      </c>
      <c r="J43" s="11">
        <f>J42-($G$2*BU42)</f>
        <v>-0.10048148745558688</v>
      </c>
      <c r="K43" s="11">
        <f>K42-($G$2*BV42)</f>
        <v>-0.39999727588960171</v>
      </c>
      <c r="L43" s="11">
        <f>L42-($G$2*BW42)</f>
        <v>0.19984360827992004</v>
      </c>
      <c r="M43" s="11">
        <f t="shared" si="3"/>
        <v>-1.7020436471193101</v>
      </c>
      <c r="N43" s="14">
        <f t="shared" si="4"/>
        <v>0.1541985414649801</v>
      </c>
      <c r="O43" s="11">
        <f t="shared" si="5"/>
        <v>0.71538010725996692</v>
      </c>
      <c r="P43" s="11">
        <f>P42-($G$2*BX42)</f>
        <v>0.29958169887997654</v>
      </c>
      <c r="Q43" s="11">
        <f>Q42-($G$2*BY42)</f>
        <v>-0.10066291953484832</v>
      </c>
      <c r="R43" s="11">
        <f>R42-($G$2*BZ42)</f>
        <v>0.40006264525944168</v>
      </c>
      <c r="S43" s="11">
        <f>S42-($G$2*CA42)</f>
        <v>0.2001125520271782</v>
      </c>
      <c r="T43" s="11">
        <f>T42-($G$2*CB42)</f>
        <v>0.19979795141898671</v>
      </c>
      <c r="U43" s="11">
        <f t="shared" si="6"/>
        <v>2.2801294810129535</v>
      </c>
      <c r="V43" s="14">
        <f t="shared" si="7"/>
        <v>9.2782053666712147E-2</v>
      </c>
      <c r="W43" s="11">
        <f t="shared" si="8"/>
        <v>0.82304440214918839</v>
      </c>
      <c r="X43" s="17"/>
      <c r="Y43" s="11">
        <f t="shared" si="62"/>
        <v>0.29754247054542571</v>
      </c>
      <c r="Z43" s="11">
        <f t="shared" si="63"/>
        <v>0.49840796440477875</v>
      </c>
      <c r="AA43" s="11">
        <f t="shared" si="64"/>
        <v>0.29562624222503309</v>
      </c>
      <c r="AB43" s="11">
        <f t="shared" si="12"/>
        <v>0.38775017170834547</v>
      </c>
      <c r="AC43" s="12">
        <f t="shared" si="13"/>
        <v>0.40425901818009891</v>
      </c>
      <c r="AD43" s="11">
        <f t="shared" si="14"/>
        <v>0.35490731741973974</v>
      </c>
      <c r="AE43" s="11">
        <f t="shared" si="65"/>
        <v>0.20784585884991552</v>
      </c>
      <c r="AF43" s="11">
        <f t="shared" si="66"/>
        <v>0.105781054734627</v>
      </c>
      <c r="AG43" s="11">
        <f t="shared" si="67"/>
        <v>0.31317697692846214</v>
      </c>
      <c r="AH43" s="11">
        <f t="shared" si="18"/>
        <v>0.35504108870996481</v>
      </c>
      <c r="AI43" s="12">
        <f t="shared" si="19"/>
        <v>0.41216050633537721</v>
      </c>
      <c r="AJ43" s="11">
        <f t="shared" si="20"/>
        <v>0.34555527031188005</v>
      </c>
      <c r="AK43" s="11">
        <f t="shared" si="68"/>
        <v>0.3009095406036757</v>
      </c>
      <c r="AL43" s="11">
        <f t="shared" si="69"/>
        <v>9.7296708009010843E-2</v>
      </c>
      <c r="AM43" s="11">
        <f t="shared" si="70"/>
        <v>0.29094785025598235</v>
      </c>
      <c r="AN43" s="11">
        <f t="shared" si="24"/>
        <v>0.34637505091405285</v>
      </c>
      <c r="AO43" s="12">
        <f t="shared" si="25"/>
        <v>0.414261736921612</v>
      </c>
      <c r="AP43" s="11">
        <f t="shared" si="26"/>
        <v>0.34308931283408695</v>
      </c>
      <c r="AQ43" s="18"/>
      <c r="AR43" s="11">
        <f t="shared" si="71"/>
        <v>3.4918878804506649E-2</v>
      </c>
      <c r="AS43" s="11">
        <f t="shared" si="72"/>
        <v>-0.39080388526212845</v>
      </c>
      <c r="AT43" s="11">
        <f t="shared" si="73"/>
        <v>0.11479589087666228</v>
      </c>
      <c r="AU43" s="11">
        <f t="shared" si="74"/>
        <v>-0.76807277630722559</v>
      </c>
      <c r="AV43" s="11">
        <f t="shared" si="61"/>
        <v>-0.86747488672720741</v>
      </c>
      <c r="AW43" s="12">
        <f t="shared" si="31"/>
        <v>0.70422000294231024</v>
      </c>
      <c r="AX43" s="11">
        <f t="shared" si="32"/>
        <v>8.7485806659446969E-2</v>
      </c>
      <c r="AY43" s="35"/>
      <c r="AZ43" s="11">
        <f t="shared" si="33"/>
        <v>7.1658930991970821E-2</v>
      </c>
      <c r="BA43" s="11">
        <f t="shared" si="34"/>
        <v>7.3059548341218708E-2</v>
      </c>
      <c r="BB43" s="11">
        <f t="shared" si="35"/>
        <v>7.3432012357618551E-2</v>
      </c>
      <c r="BC43" s="11">
        <f t="shared" si="36"/>
        <v>0.25171103267058481</v>
      </c>
      <c r="BE43" s="11">
        <f t="shared" si="37"/>
        <v>6.0262592272721351E-4</v>
      </c>
      <c r="BF43" s="11">
        <f t="shared" si="38"/>
        <v>-6.9176883265093369E-3</v>
      </c>
      <c r="BG43" s="11">
        <f t="shared" si="39"/>
        <v>2.0454562246568432E-3</v>
      </c>
      <c r="BH43" s="11">
        <f t="shared" si="40"/>
        <v>9.2924038333524133E-5</v>
      </c>
      <c r="BI43" s="11">
        <f t="shared" si="41"/>
        <v>5.5912870703428251E-5</v>
      </c>
      <c r="BJ43" s="11">
        <f t="shared" si="42"/>
        <v>6.0262592272721351E-4</v>
      </c>
      <c r="BK43" s="11">
        <f t="shared" si="43"/>
        <v>-1.0666974502570588E-3</v>
      </c>
      <c r="BL43" s="11">
        <f t="shared" si="44"/>
        <v>-6.4183732955977739E-4</v>
      </c>
      <c r="BM43" s="11">
        <f t="shared" si="45"/>
        <v>-6.9176883265093369E-3</v>
      </c>
      <c r="BN43" s="11">
        <f t="shared" si="46"/>
        <v>-2.0590159535468645E-4</v>
      </c>
      <c r="BO43" s="11">
        <f t="shared" si="47"/>
        <v>6.086100984769165E-4</v>
      </c>
      <c r="BP43" s="11">
        <f t="shared" si="48"/>
        <v>2.0454562246568432E-3</v>
      </c>
      <c r="BQ43" s="54">
        <f t="shared" si="49"/>
        <v>-8.3862073021156915E-5</v>
      </c>
      <c r="BR43" s="11">
        <f t="shared" si="50"/>
        <v>-1.9561144731932047E-5</v>
      </c>
      <c r="BS43" s="55">
        <f t="shared" si="51"/>
        <v>5.8601978006454241E-5</v>
      </c>
      <c r="BT43" s="55">
        <f t="shared" si="52"/>
        <v>2.8321060679974901E-4</v>
      </c>
      <c r="BU43" s="55">
        <f t="shared" si="53"/>
        <v>-3.4560398912748976E-4</v>
      </c>
      <c r="BV43" s="55">
        <f t="shared" si="54"/>
        <v>-1.2615371644572634E-4</v>
      </c>
      <c r="BW43" s="55">
        <f t="shared" si="55"/>
        <v>-8.3862073021156915E-5</v>
      </c>
      <c r="BX43" s="11">
        <f t="shared" si="56"/>
        <v>1.3669132327226797E-5</v>
      </c>
      <c r="BY43" s="11">
        <f t="shared" si="57"/>
        <v>6.6059941874207722E-5</v>
      </c>
      <c r="BZ43" s="11">
        <f t="shared" si="58"/>
        <v>-8.0613433554765164E-5</v>
      </c>
      <c r="CA43" s="11">
        <f t="shared" si="59"/>
        <v>-2.9425830020245379E-5</v>
      </c>
      <c r="CB43" s="11">
        <f t="shared" si="60"/>
        <v>-1.9561144731932047E-5</v>
      </c>
    </row>
    <row r="44" spans="1:80" ht="15.75" thickTop="1" x14ac:dyDescent="0.25">
      <c r="A44" s="26">
        <v>3.6215999999999999</v>
      </c>
      <c r="B44" s="27">
        <v>8.6661000000000001</v>
      </c>
      <c r="C44" s="27">
        <v>-2.8073000000000001</v>
      </c>
      <c r="D44" s="27">
        <v>-0.44699</v>
      </c>
      <c r="E44" s="28">
        <v>0</v>
      </c>
      <c r="F44">
        <f>IF(AW44&gt;=0.5,1,0)</f>
        <v>1</v>
      </c>
      <c r="G44" s="15"/>
      <c r="H44" s="9">
        <f>H43-($G$2*BS43)</f>
        <v>0.29975253806712904</v>
      </c>
      <c r="I44" s="9">
        <f>I43-($G$2*BT43)</f>
        <v>0.20032373372056214</v>
      </c>
      <c r="J44" s="9">
        <f>J43-($G$2*BU43)</f>
        <v>-0.10044692705667413</v>
      </c>
      <c r="K44" s="9">
        <f>K43-($G$2*BV43)</f>
        <v>-0.39998466051795711</v>
      </c>
      <c r="L44" s="9">
        <f>L43-($G$2*BW43)</f>
        <v>0.19985199448722216</v>
      </c>
      <c r="M44">
        <f t="shared" si="3"/>
        <v>3.4822350968780231</v>
      </c>
      <c r="N44" s="3">
        <f t="shared" si="4"/>
        <v>0.97017805535475177</v>
      </c>
      <c r="O44">
        <f t="shared" si="5"/>
        <v>0.94124545909192781</v>
      </c>
      <c r="P44" s="9">
        <f>P43-($G$2*BX43)</f>
        <v>0.29958033196674383</v>
      </c>
      <c r="Q44" s="9">
        <f>Q43-($G$2*BY43)</f>
        <v>-0.10066952552903574</v>
      </c>
      <c r="R44" s="9">
        <f>R43-($G$2*BZ43)</f>
        <v>0.40007070660279714</v>
      </c>
      <c r="S44" s="9">
        <f>S43-($G$2*CA43)</f>
        <v>0.20011549461018022</v>
      </c>
      <c r="T44" s="9">
        <f>T43-($G$2*CB43)</f>
        <v>0.19979990753345991</v>
      </c>
      <c r="U44">
        <f t="shared" si="6"/>
        <v>-0.80022025698479415</v>
      </c>
      <c r="V44" s="3">
        <f t="shared" si="7"/>
        <v>0.69002159426083121</v>
      </c>
      <c r="W44">
        <f t="shared" si="8"/>
        <v>0.47612980054625914</v>
      </c>
      <c r="X44" s="15"/>
      <c r="Y44" s="9">
        <f t="shared" si="62"/>
        <v>0.29753317814159236</v>
      </c>
      <c r="Z44" s="9">
        <f t="shared" si="63"/>
        <v>0.49840237311770841</v>
      </c>
      <c r="AA44" s="9">
        <f t="shared" si="64"/>
        <v>0.29556597963276038</v>
      </c>
      <c r="AB44">
        <f t="shared" si="12"/>
        <v>0.92813453988775207</v>
      </c>
      <c r="AC44" s="7">
        <f t="shared" si="13"/>
        <v>0.28330332912983652</v>
      </c>
      <c r="AD44">
        <f t="shared" si="14"/>
        <v>8.0260776296048483E-2</v>
      </c>
      <c r="AE44" s="9">
        <f t="shared" si="65"/>
        <v>0.20795252859494123</v>
      </c>
      <c r="AF44" s="9">
        <f t="shared" si="66"/>
        <v>0.10584523846758298</v>
      </c>
      <c r="AG44" s="9">
        <f t="shared" si="67"/>
        <v>0.31386874576111307</v>
      </c>
      <c r="AH44">
        <f t="shared" si="18"/>
        <v>0.58865522575177609</v>
      </c>
      <c r="AI44" s="7">
        <f t="shared" si="19"/>
        <v>0.35694346741490507</v>
      </c>
      <c r="AJ44">
        <f t="shared" si="20"/>
        <v>0.1274086389301754</v>
      </c>
      <c r="AK44" s="9">
        <f t="shared" si="68"/>
        <v>0.30093013076321118</v>
      </c>
      <c r="AL44" s="9">
        <f t="shared" si="69"/>
        <v>9.7235846999163156E-2</v>
      </c>
      <c r="AM44" s="9">
        <f t="shared" si="70"/>
        <v>0.29074330463351666</v>
      </c>
      <c r="AN44">
        <f t="shared" si="24"/>
        <v>0.6497939478606849</v>
      </c>
      <c r="AO44" s="7">
        <f t="shared" si="25"/>
        <v>0.34303597220729942</v>
      </c>
      <c r="AP44">
        <f t="shared" si="26"/>
        <v>0.1176736782282071</v>
      </c>
      <c r="AR44" s="9">
        <f t="shared" si="71"/>
        <v>2.7752985705309569E-2</v>
      </c>
      <c r="AS44" s="9">
        <f t="shared" si="72"/>
        <v>-0.39810984009625033</v>
      </c>
      <c r="AT44" s="9">
        <f t="shared" si="73"/>
        <v>0.10745268964090043</v>
      </c>
      <c r="AU44" s="9">
        <f t="shared" si="74"/>
        <v>-0.79324387957428411</v>
      </c>
      <c r="AV44">
        <f t="shared" si="61"/>
        <v>-0.89062393520937067</v>
      </c>
      <c r="AW44" s="7">
        <f t="shared" si="31"/>
        <v>0.70901891410702289</v>
      </c>
      <c r="AX44">
        <f t="shared" si="32"/>
        <v>0.50270782056150187</v>
      </c>
      <c r="AY44" s="35" t="s">
        <v>51</v>
      </c>
      <c r="AZ44">
        <f t="shared" si="33"/>
        <v>5.0476921020618411E-2</v>
      </c>
      <c r="BA44">
        <f t="shared" si="34"/>
        <v>6.3597583794260865E-2</v>
      </c>
      <c r="BB44">
        <f t="shared" si="35"/>
        <v>6.1119647727130452E-2</v>
      </c>
      <c r="BC44">
        <f t="shared" si="36"/>
        <v>0.25129471631865125</v>
      </c>
      <c r="BE44">
        <f t="shared" si="37"/>
        <v>2.8443932094719785E-4</v>
      </c>
      <c r="BF44">
        <f t="shared" si="38"/>
        <v>-5.8115519047281187E-3</v>
      </c>
      <c r="BG44">
        <f t="shared" si="39"/>
        <v>1.4800602261253659E-3</v>
      </c>
      <c r="BH44">
        <f t="shared" si="40"/>
        <v>2.7595678726297849E-4</v>
      </c>
      <c r="BI44">
        <f t="shared" si="41"/>
        <v>1.9626927371045369E-4</v>
      </c>
      <c r="BJ44">
        <f t="shared" si="42"/>
        <v>2.8443932094719785E-4</v>
      </c>
      <c r="BK44">
        <f t="shared" si="43"/>
        <v>-5.6382401255223296E-3</v>
      </c>
      <c r="BL44">
        <f t="shared" si="44"/>
        <v>-4.0100963104300665E-3</v>
      </c>
      <c r="BM44">
        <f t="shared" si="45"/>
        <v>-5.8115519047281187E-3</v>
      </c>
      <c r="BN44">
        <f t="shared" si="46"/>
        <v>-1.4899696071843794E-4</v>
      </c>
      <c r="BO44">
        <f t="shared" si="47"/>
        <v>4.4036702292004395E-4</v>
      </c>
      <c r="BP44">
        <f t="shared" si="48"/>
        <v>1.4800602261253659E-3</v>
      </c>
      <c r="BQ44" s="52">
        <f t="shared" si="49"/>
        <v>-1.9630826197698597E-5</v>
      </c>
      <c r="BR44">
        <f t="shared" si="50"/>
        <v>-7.0465572346084179E-5</v>
      </c>
      <c r="BS44" s="53">
        <f t="shared" si="51"/>
        <v>-7.1095000157585245E-5</v>
      </c>
      <c r="BT44" s="53">
        <f t="shared" si="52"/>
        <v>-1.7012270291187582E-4</v>
      </c>
      <c r="BU44" s="53">
        <f t="shared" si="53"/>
        <v>5.5109618384799276E-5</v>
      </c>
      <c r="BV44" s="53">
        <f t="shared" si="54"/>
        <v>8.7747830021092963E-6</v>
      </c>
      <c r="BW44" s="53">
        <f t="shared" si="55"/>
        <v>-1.9630826197698597E-5</v>
      </c>
      <c r="BX44">
        <f t="shared" si="56"/>
        <v>-2.5519811680857848E-4</v>
      </c>
      <c r="BY44">
        <f t="shared" si="57"/>
        <v>-6.1066169650840008E-4</v>
      </c>
      <c r="BZ44">
        <f t="shared" si="58"/>
        <v>1.9781800124716212E-4</v>
      </c>
      <c r="CA44">
        <f t="shared" si="59"/>
        <v>3.149740618297617E-5</v>
      </c>
      <c r="CB44">
        <f t="shared" si="60"/>
        <v>-7.0465572346084179E-5</v>
      </c>
    </row>
    <row r="45" spans="1:80" x14ac:dyDescent="0.25">
      <c r="A45" s="26">
        <v>4.5458999999999996</v>
      </c>
      <c r="B45" s="27">
        <v>8.1674000000000007</v>
      </c>
      <c r="C45" s="27">
        <v>-2.4586000000000001</v>
      </c>
      <c r="D45" s="27">
        <v>-1.4621</v>
      </c>
      <c r="E45" s="28">
        <v>0</v>
      </c>
      <c r="F45">
        <f t="shared" si="2"/>
        <v>1</v>
      </c>
      <c r="G45" s="15"/>
      <c r="H45" s="9">
        <f>H44-($G$2*BS44)</f>
        <v>0.29975964756714479</v>
      </c>
      <c r="I45" s="9">
        <f>I44-($G$2*BT44)</f>
        <v>0.20034074599085333</v>
      </c>
      <c r="J45" s="9">
        <f>J44-($G$2*BU44)</f>
        <v>-0.10045243801851261</v>
      </c>
      <c r="K45" s="9">
        <f>K44-($G$2*BV44)</f>
        <v>-0.3999855379962573</v>
      </c>
      <c r="L45" s="9">
        <f>L44-($G$2*BW44)</f>
        <v>0.19985395756984192</v>
      </c>
      <c r="M45">
        <f t="shared" si="3"/>
        <v>4.0305855674676634</v>
      </c>
      <c r="N45" s="3">
        <f t="shared" si="4"/>
        <v>0.9825461244048298</v>
      </c>
      <c r="O45">
        <f t="shared" si="5"/>
        <v>0.96539688658295131</v>
      </c>
      <c r="P45" s="9">
        <f>P44-($G$2*BX44)</f>
        <v>0.29960585177842469</v>
      </c>
      <c r="Q45" s="9">
        <f>Q44-($G$2*BY44)</f>
        <v>-0.10060845935938491</v>
      </c>
      <c r="R45" s="9">
        <f>R44-($G$2*BZ44)</f>
        <v>0.4000509248026724</v>
      </c>
      <c r="S45" s="9">
        <f>S44-($G$2*CA44)</f>
        <v>0.20011234486956192</v>
      </c>
      <c r="T45" s="9">
        <f>T44-($G$2*CB44)</f>
        <v>0.19980695409069452</v>
      </c>
      <c r="U45">
        <f t="shared" si="6"/>
        <v>-0.53607379843524205</v>
      </c>
      <c r="V45" s="3">
        <f t="shared" si="7"/>
        <v>0.63089861144577797</v>
      </c>
      <c r="W45">
        <f t="shared" si="8"/>
        <v>0.39803305792421073</v>
      </c>
      <c r="X45" s="15"/>
      <c r="Y45" s="9">
        <f t="shared" si="62"/>
        <v>0.29750558246286607</v>
      </c>
      <c r="Z45" s="9">
        <f t="shared" si="63"/>
        <v>0.49838274619033734</v>
      </c>
      <c r="AA45" s="9">
        <f t="shared" si="64"/>
        <v>0.29553753570066565</v>
      </c>
      <c r="AB45">
        <f t="shared" si="12"/>
        <v>0.90227947527837371</v>
      </c>
      <c r="AC45" s="7">
        <f t="shared" si="13"/>
        <v>0.28858228984699047</v>
      </c>
      <c r="AD45">
        <f t="shared" si="14"/>
        <v>8.3279738013332424E-2</v>
      </c>
      <c r="AE45" s="9">
        <f t="shared" si="65"/>
        <v>0.20851635260749346</v>
      </c>
      <c r="AF45" s="9">
        <f t="shared" si="66"/>
        <v>0.10624624809862598</v>
      </c>
      <c r="AG45" s="9">
        <f t="shared" si="67"/>
        <v>0.31444990095158587</v>
      </c>
      <c r="AH45">
        <f t="shared" si="18"/>
        <v>0.58635744547785629</v>
      </c>
      <c r="AI45" s="7">
        <f t="shared" si="19"/>
        <v>0.35747106121050698</v>
      </c>
      <c r="AJ45">
        <f t="shared" si="20"/>
        <v>0.12778555960296603</v>
      </c>
      <c r="AK45" s="9">
        <f t="shared" si="68"/>
        <v>0.300945030459283</v>
      </c>
      <c r="AL45" s="9">
        <f t="shared" si="69"/>
        <v>9.7191810296871156E-2</v>
      </c>
      <c r="AM45" s="9">
        <f t="shared" si="70"/>
        <v>0.29059529861090411</v>
      </c>
      <c r="AN45">
        <f t="shared" si="24"/>
        <v>0.6476058501077635</v>
      </c>
      <c r="AO45" s="7">
        <f t="shared" si="25"/>
        <v>0.3435292561592112</v>
      </c>
      <c r="AP45">
        <f t="shared" si="26"/>
        <v>0.11801234983730095</v>
      </c>
      <c r="AR45" s="9">
        <f t="shared" si="71"/>
        <v>2.2705293603247727E-2</v>
      </c>
      <c r="AS45" s="9">
        <f t="shared" si="72"/>
        <v>-0.40446959847567643</v>
      </c>
      <c r="AT45" s="9">
        <f t="shared" si="73"/>
        <v>0.10134072486818739</v>
      </c>
      <c r="AU45" s="9">
        <f t="shared" si="74"/>
        <v>-0.81837335120614918</v>
      </c>
      <c r="AV45">
        <f t="shared" si="61"/>
        <v>-0.9215936783483597</v>
      </c>
      <c r="AW45" s="7">
        <f t="shared" si="31"/>
        <v>0.71536671733364454</v>
      </c>
      <c r="AX45">
        <f t="shared" si="32"/>
        <v>0.51174954026871444</v>
      </c>
      <c r="AY45" s="35"/>
      <c r="AZ45">
        <f t="shared" si="33"/>
        <v>5.1734090307196098E-2</v>
      </c>
      <c r="BA45">
        <f t="shared" si="34"/>
        <v>6.4083766792061361E-2</v>
      </c>
      <c r="BB45">
        <f t="shared" si="35"/>
        <v>6.1584422144295617E-2</v>
      </c>
      <c r="BC45">
        <f t="shared" si="36"/>
        <v>0.25059846768637895</v>
      </c>
      <c r="BE45">
        <f t="shared" si="37"/>
        <v>2.4115611928593326E-4</v>
      </c>
      <c r="BF45">
        <f t="shared" si="38"/>
        <v>-5.9534333693113707E-3</v>
      </c>
      <c r="BG45">
        <f t="shared" si="39"/>
        <v>1.4074532631696824E-3</v>
      </c>
      <c r="BH45">
        <f t="shared" si="40"/>
        <v>2.3694701038090257E-4</v>
      </c>
      <c r="BI45">
        <f t="shared" si="41"/>
        <v>1.5214506079914769E-4</v>
      </c>
      <c r="BJ45">
        <f t="shared" si="42"/>
        <v>2.4115611928593326E-4</v>
      </c>
      <c r="BK45">
        <f t="shared" si="43"/>
        <v>-5.8495228839192748E-3</v>
      </c>
      <c r="BL45">
        <f t="shared" si="44"/>
        <v>-3.7560128460335032E-3</v>
      </c>
      <c r="BM45">
        <f t="shared" si="45"/>
        <v>-5.9534333693113707E-3</v>
      </c>
      <c r="BN45">
        <f t="shared" si="46"/>
        <v>-1.4160170442784067E-4</v>
      </c>
      <c r="BO45">
        <f t="shared" si="47"/>
        <v>4.1872520284855788E-4</v>
      </c>
      <c r="BP45">
        <f t="shared" si="48"/>
        <v>1.4074532631696824E-3</v>
      </c>
      <c r="BQ45" s="52">
        <f t="shared" si="49"/>
        <v>-1.2794649415906172E-5</v>
      </c>
      <c r="BR45">
        <f t="shared" si="50"/>
        <v>-8.7452420927153771E-5</v>
      </c>
      <c r="BS45" s="53">
        <f t="shared" si="51"/>
        <v>-5.8163196779767867E-5</v>
      </c>
      <c r="BT45" s="53">
        <f t="shared" si="52"/>
        <v>-1.0449901963947209E-4</v>
      </c>
      <c r="BU45" s="53">
        <f t="shared" si="53"/>
        <v>3.1456925053946914E-5</v>
      </c>
      <c r="BV45" s="53">
        <f t="shared" si="54"/>
        <v>1.8707056910996415E-5</v>
      </c>
      <c r="BW45" s="53">
        <f t="shared" si="55"/>
        <v>-1.2794649415906172E-5</v>
      </c>
      <c r="BX45">
        <f t="shared" si="56"/>
        <v>-3.9754996029274829E-4</v>
      </c>
      <c r="BY45">
        <f t="shared" si="57"/>
        <v>-7.1425890268043577E-4</v>
      </c>
      <c r="BZ45">
        <f t="shared" si="58"/>
        <v>2.1501052209150028E-4</v>
      </c>
      <c r="CA45">
        <f t="shared" si="59"/>
        <v>1.2786418463759153E-4</v>
      </c>
      <c r="CB45">
        <f t="shared" si="60"/>
        <v>-8.7452420927153771E-5</v>
      </c>
    </row>
    <row r="46" spans="1:80" x14ac:dyDescent="0.25">
      <c r="A46" s="26">
        <v>3.8660000000000001</v>
      </c>
      <c r="B46" s="27">
        <v>-2.6383000000000001</v>
      </c>
      <c r="C46" s="27">
        <v>1.9241999999999999</v>
      </c>
      <c r="D46" s="27">
        <v>0.10645</v>
      </c>
      <c r="E46" s="28">
        <v>0</v>
      </c>
      <c r="F46">
        <f t="shared" si="2"/>
        <v>1</v>
      </c>
      <c r="G46" s="15"/>
      <c r="H46" s="9">
        <f>H45-($G$2*BS45)</f>
        <v>0.29976546388682279</v>
      </c>
      <c r="I46" s="9">
        <f>I45-($G$2*BT45)</f>
        <v>0.20035119589281727</v>
      </c>
      <c r="J46" s="9">
        <f>J45-($G$2*BU45)</f>
        <v>-0.10045558371101801</v>
      </c>
      <c r="K46" s="9">
        <f>K45-($G$2*BV45)</f>
        <v>-0.39998740870194838</v>
      </c>
      <c r="L46" s="9">
        <f>L45-($G$2*BW45)</f>
        <v>0.1998552370347835</v>
      </c>
      <c r="M46">
        <f t="shared" si="3"/>
        <v>0.5942866664641574</v>
      </c>
      <c r="N46" s="3">
        <f t="shared" si="4"/>
        <v>0.64434810044418844</v>
      </c>
      <c r="O46">
        <f t="shared" si="5"/>
        <v>0.41518447454603397</v>
      </c>
      <c r="P46" s="9">
        <f>P45-($G$2*BX45)</f>
        <v>0.29964560677445395</v>
      </c>
      <c r="Q46" s="9">
        <f>Q45-($G$2*BY45)</f>
        <v>-0.10053703346911687</v>
      </c>
      <c r="R46" s="9">
        <f>R45-($G$2*BZ45)</f>
        <v>0.40002942375046324</v>
      </c>
      <c r="S46" s="9">
        <f>S45-($G$2*CA45)</f>
        <v>0.20009955845109817</v>
      </c>
      <c r="T46" s="9">
        <f>T45-($G$2*CB45)</f>
        <v>0.19981569933278723</v>
      </c>
      <c r="U46">
        <f t="shared" si="6"/>
        <v>2.4145296857021581</v>
      </c>
      <c r="V46" s="3">
        <f t="shared" si="7"/>
        <v>8.2071424409599886E-2</v>
      </c>
      <c r="W46">
        <f t="shared" si="8"/>
        <v>6.7357187046206681E-3</v>
      </c>
      <c r="X46" s="15"/>
      <c r="Y46" s="9">
        <f t="shared" si="62"/>
        <v>0.29748188776182799</v>
      </c>
      <c r="Z46" s="9">
        <f t="shared" si="63"/>
        <v>0.4983675316842574</v>
      </c>
      <c r="AA46" s="9">
        <f t="shared" si="64"/>
        <v>0.29551342008873704</v>
      </c>
      <c r="AB46">
        <f t="shared" si="12"/>
        <v>0.52809704258944556</v>
      </c>
      <c r="AC46" s="7">
        <f t="shared" si="13"/>
        <v>0.3709608318908969</v>
      </c>
      <c r="AD46">
        <f t="shared" si="14"/>
        <v>0.13761193879718628</v>
      </c>
      <c r="AE46" s="9">
        <f t="shared" si="65"/>
        <v>0.20910130489588538</v>
      </c>
      <c r="AF46" s="9">
        <f t="shared" si="66"/>
        <v>0.10662184938322933</v>
      </c>
      <c r="AG46" s="9">
        <f t="shared" si="67"/>
        <v>0.31504524428851699</v>
      </c>
      <c r="AH46">
        <f t="shared" si="18"/>
        <v>0.45852987995064931</v>
      </c>
      <c r="AI46" s="7">
        <f t="shared" si="19"/>
        <v>0.38733463509002714</v>
      </c>
      <c r="AJ46">
        <f t="shared" si="20"/>
        <v>0.15002811954032447</v>
      </c>
      <c r="AK46" s="9">
        <f t="shared" si="68"/>
        <v>0.30095919062972576</v>
      </c>
      <c r="AL46" s="9">
        <f t="shared" si="69"/>
        <v>9.7149937776586301E-2</v>
      </c>
      <c r="AM46" s="9">
        <f t="shared" si="70"/>
        <v>0.29045455328458714</v>
      </c>
      <c r="AN46">
        <f t="shared" si="24"/>
        <v>0.49235026985269981</v>
      </c>
      <c r="AO46" s="7">
        <f t="shared" si="25"/>
        <v>0.37934006064111803</v>
      </c>
      <c r="AP46">
        <f t="shared" si="26"/>
        <v>0.1438988816072071</v>
      </c>
      <c r="AR46" s="9">
        <f t="shared" si="71"/>
        <v>1.7531884572528116E-2</v>
      </c>
      <c r="AS46" s="9">
        <f t="shared" si="72"/>
        <v>-0.41087797515488256</v>
      </c>
      <c r="AT46" s="9">
        <f t="shared" si="73"/>
        <v>9.5182282653757833E-2</v>
      </c>
      <c r="AU46" s="9">
        <f t="shared" si="74"/>
        <v>-0.84343319797478711</v>
      </c>
      <c r="AV46">
        <f t="shared" si="61"/>
        <v>-0.95997037318845602</v>
      </c>
      <c r="AW46" s="7">
        <f t="shared" si="31"/>
        <v>0.72311587330392257</v>
      </c>
      <c r="AX46">
        <f t="shared" si="32"/>
        <v>0.52289656622409464</v>
      </c>
      <c r="AY46" s="35"/>
      <c r="AZ46">
        <f t="shared" si="33"/>
        <v>6.6933065527415153E-2</v>
      </c>
      <c r="BA46">
        <f t="shared" si="34"/>
        <v>6.9887417438030647E-2</v>
      </c>
      <c r="BB46">
        <f t="shared" si="35"/>
        <v>6.8444943382953025E-2</v>
      </c>
      <c r="BC46">
        <f t="shared" si="36"/>
        <v>0.24951965676670651</v>
      </c>
      <c r="BE46">
        <f t="shared" si="37"/>
        <v>2.7382624054580893E-4</v>
      </c>
      <c r="BF46">
        <f t="shared" si="38"/>
        <v>-6.8143041895670992E-3</v>
      </c>
      <c r="BG46">
        <f t="shared" si="39"/>
        <v>1.5338394669379249E-3</v>
      </c>
      <c r="BH46">
        <f t="shared" si="40"/>
        <v>1.764394179474654E-4</v>
      </c>
      <c r="BI46">
        <f t="shared" si="41"/>
        <v>2.2473309602320272E-5</v>
      </c>
      <c r="BJ46">
        <f t="shared" si="42"/>
        <v>2.7382624054580893E-4</v>
      </c>
      <c r="BK46">
        <f t="shared" si="43"/>
        <v>-4.3907839603964357E-3</v>
      </c>
      <c r="BL46">
        <f t="shared" si="44"/>
        <v>-5.5925965119807603E-4</v>
      </c>
      <c r="BM46">
        <f t="shared" si="45"/>
        <v>-6.8143041895670992E-3</v>
      </c>
      <c r="BN46">
        <f t="shared" si="46"/>
        <v>-1.5420766982379055E-4</v>
      </c>
      <c r="BO46">
        <f t="shared" si="47"/>
        <v>4.5628946014828983E-4</v>
      </c>
      <c r="BP46">
        <f t="shared" si="48"/>
        <v>1.5338394669379249E-3</v>
      </c>
      <c r="BQ46" s="52">
        <f t="shared" si="49"/>
        <v>-2.0207613389780802E-4</v>
      </c>
      <c r="BR46">
        <f t="shared" si="50"/>
        <v>-3.3228711353087554E-5</v>
      </c>
      <c r="BS46" s="53">
        <f t="shared" si="51"/>
        <v>-7.8122633364892586E-4</v>
      </c>
      <c r="BT46" s="53">
        <f t="shared" si="52"/>
        <v>5.331374640625869E-4</v>
      </c>
      <c r="BU46" s="53">
        <f t="shared" si="53"/>
        <v>-3.8883489684616218E-4</v>
      </c>
      <c r="BV46" s="53">
        <f t="shared" si="54"/>
        <v>-2.1511004453421665E-5</v>
      </c>
      <c r="BW46" s="53">
        <f t="shared" si="55"/>
        <v>-2.0207613389780802E-4</v>
      </c>
      <c r="BX46">
        <f t="shared" si="56"/>
        <v>-1.284621980910365E-4</v>
      </c>
      <c r="BY46">
        <f t="shared" si="57"/>
        <v>8.7667309162850891E-5</v>
      </c>
      <c r="BZ46">
        <f t="shared" si="58"/>
        <v>-6.3938686385611065E-5</v>
      </c>
      <c r="CA46">
        <f t="shared" si="59"/>
        <v>-3.5371963235361703E-6</v>
      </c>
      <c r="CB46">
        <f t="shared" si="60"/>
        <v>-3.3228711353087554E-5</v>
      </c>
    </row>
    <row r="47" spans="1:80" x14ac:dyDescent="0.25">
      <c r="A47" s="26">
        <v>3.4565999999999999</v>
      </c>
      <c r="B47" s="27">
        <v>9.5228000000000002</v>
      </c>
      <c r="C47" s="27">
        <v>-4.0111999999999997</v>
      </c>
      <c r="D47" s="27">
        <v>-3.5943999999999998</v>
      </c>
      <c r="E47" s="28">
        <v>0</v>
      </c>
      <c r="F47">
        <f t="shared" si="2"/>
        <v>1</v>
      </c>
      <c r="G47" s="15"/>
      <c r="H47" s="9">
        <f>H46-($G$2*BS46)</f>
        <v>0.29984358652018767</v>
      </c>
      <c r="I47" s="9">
        <f>I46-($G$2*BT46)</f>
        <v>0.200297882146411</v>
      </c>
      <c r="J47" s="9">
        <f>J46-($G$2*BU46)</f>
        <v>-0.10041670022133339</v>
      </c>
      <c r="K47" s="9">
        <f>K46-($G$2*BV46)</f>
        <v>-0.39998525760150305</v>
      </c>
      <c r="L47" s="9">
        <f>L46-($G$2*BW46)</f>
        <v>0.19987544464817328</v>
      </c>
      <c r="M47">
        <f t="shared" si="3"/>
        <v>4.9842099357683516</v>
      </c>
      <c r="N47" s="3">
        <f t="shared" si="4"/>
        <v>0.99320135395660547</v>
      </c>
      <c r="O47">
        <f t="shared" si="5"/>
        <v>0.98644892950123431</v>
      </c>
      <c r="P47" s="9">
        <f>P46-($G$2*BX46)</f>
        <v>0.29965845299426308</v>
      </c>
      <c r="Q47" s="9">
        <f>Q46-($G$2*BY46)</f>
        <v>-0.10054580020003315</v>
      </c>
      <c r="R47" s="9">
        <f>R46-($G$2*BZ46)</f>
        <v>0.40003581761910179</v>
      </c>
      <c r="S47" s="9">
        <f>S46-($G$2*CA46)</f>
        <v>0.20009991217073053</v>
      </c>
      <c r="T47" s="9">
        <f>T46-($G$2*CB46)</f>
        <v>0.19981902220392253</v>
      </c>
      <c r="U47">
        <f t="shared" si="6"/>
        <v>-2.045721911261198</v>
      </c>
      <c r="V47" s="3">
        <f t="shared" si="7"/>
        <v>0.88551462739868281</v>
      </c>
      <c r="W47">
        <f t="shared" si="8"/>
        <v>0.78413615533702807</v>
      </c>
      <c r="X47" s="15"/>
      <c r="Y47" s="9">
        <f t="shared" si="62"/>
        <v>0.29746424382003323</v>
      </c>
      <c r="Z47" s="9">
        <f t="shared" si="63"/>
        <v>0.49836528435329719</v>
      </c>
      <c r="AA47" s="9">
        <f t="shared" si="64"/>
        <v>0.29548603746468244</v>
      </c>
      <c r="AB47">
        <f t="shared" si="12"/>
        <v>1.0322376762629657</v>
      </c>
      <c r="AC47" s="7">
        <f t="shared" si="13"/>
        <v>0.26265051399376133</v>
      </c>
      <c r="AD47">
        <f t="shared" si="14"/>
        <v>6.8985292501187012E-2</v>
      </c>
      <c r="AE47" s="9">
        <f t="shared" si="65"/>
        <v>0.20954038329192504</v>
      </c>
      <c r="AF47" s="9">
        <f t="shared" si="66"/>
        <v>0.10667777534834913</v>
      </c>
      <c r="AG47" s="9">
        <f t="shared" si="67"/>
        <v>0.31572667470747368</v>
      </c>
      <c r="AH47">
        <f t="shared" si="18"/>
        <v>0.61830719759091346</v>
      </c>
      <c r="AI47" s="7">
        <f t="shared" si="19"/>
        <v>0.3501665507405875</v>
      </c>
      <c r="AJ47">
        <f t="shared" si="20"/>
        <v>0.12261661325756044</v>
      </c>
      <c r="AK47" s="9">
        <f t="shared" si="68"/>
        <v>0.30097461139670811</v>
      </c>
      <c r="AL47" s="9">
        <f t="shared" si="69"/>
        <v>9.7104308830571473E-2</v>
      </c>
      <c r="AM47" s="9">
        <f t="shared" si="70"/>
        <v>0.29030116933789335</v>
      </c>
      <c r="AN47">
        <f t="shared" si="24"/>
        <v>0.67521684673657711</v>
      </c>
      <c r="AO47" s="7">
        <f t="shared" si="25"/>
        <v>0.33732968755425025</v>
      </c>
      <c r="AP47">
        <f t="shared" si="26"/>
        <v>0.1137913181054481</v>
      </c>
      <c r="AR47" s="9">
        <f t="shared" si="71"/>
        <v>1.0838578019786601E-2</v>
      </c>
      <c r="AS47" s="9">
        <f t="shared" si="72"/>
        <v>-0.4178667168986856</v>
      </c>
      <c r="AT47" s="9">
        <f t="shared" si="73"/>
        <v>8.8337788315462532E-2</v>
      </c>
      <c r="AU47" s="9">
        <f t="shared" si="74"/>
        <v>-0.86838516365145779</v>
      </c>
      <c r="AV47">
        <f t="shared" si="61"/>
        <v>-0.98206239395761719</v>
      </c>
      <c r="AW47" s="7">
        <f t="shared" si="31"/>
        <v>0.72751724865203038</v>
      </c>
      <c r="AX47">
        <f t="shared" si="32"/>
        <v>0.52928134708622021</v>
      </c>
      <c r="AY47" s="35"/>
      <c r="AZ47">
        <f t="shared" si="33"/>
        <v>4.7540037859376591E-2</v>
      </c>
      <c r="BA47">
        <f t="shared" si="34"/>
        <v>6.3380538747737816E-2</v>
      </c>
      <c r="BB47">
        <f t="shared" si="35"/>
        <v>6.1057052101568129E-2</v>
      </c>
      <c r="BC47">
        <f t="shared" si="36"/>
        <v>0.24879289506926386</v>
      </c>
      <c r="BE47">
        <f t="shared" si="37"/>
        <v>9.9789183304611252E-5</v>
      </c>
      <c r="BF47">
        <f t="shared" si="38"/>
        <v>-6.0265730886505369E-3</v>
      </c>
      <c r="BG47">
        <f t="shared" si="39"/>
        <v>1.205686596103714E-3</v>
      </c>
      <c r="BH47">
        <f t="shared" si="40"/>
        <v>9.9110751968363789E-5</v>
      </c>
      <c r="BI47">
        <f t="shared" si="41"/>
        <v>8.8364781472401692E-5</v>
      </c>
      <c r="BJ47">
        <f t="shared" si="42"/>
        <v>9.9789183304611252E-5</v>
      </c>
      <c r="BK47">
        <f t="shared" si="43"/>
        <v>-5.9856005513661548E-3</v>
      </c>
      <c r="BL47">
        <f t="shared" si="44"/>
        <v>-5.3366186230873096E-3</v>
      </c>
      <c r="BM47">
        <f t="shared" si="45"/>
        <v>-6.0265730886505369E-3</v>
      </c>
      <c r="BN47">
        <f t="shared" si="46"/>
        <v>-1.212267235957021E-4</v>
      </c>
      <c r="BO47">
        <f t="shared" si="47"/>
        <v>3.5864865159394112E-4</v>
      </c>
      <c r="BP47">
        <f t="shared" si="48"/>
        <v>1.205686596103714E-3</v>
      </c>
      <c r="BQ47" s="52">
        <f t="shared" si="49"/>
        <v>-5.8762681189738504E-6</v>
      </c>
      <c r="BR47">
        <f t="shared" si="50"/>
        <v>-4.8265538500496147E-5</v>
      </c>
      <c r="BS47" s="53">
        <f t="shared" si="51"/>
        <v>-2.0311908380045011E-5</v>
      </c>
      <c r="BT47" s="53">
        <f t="shared" si="52"/>
        <v>-5.5958526043364185E-5</v>
      </c>
      <c r="BU47" s="53">
        <f t="shared" si="53"/>
        <v>2.3570886678827908E-5</v>
      </c>
      <c r="BV47" s="53">
        <f t="shared" si="54"/>
        <v>2.1121658126839606E-5</v>
      </c>
      <c r="BW47" s="53">
        <f t="shared" si="55"/>
        <v>-5.8762681189738504E-6</v>
      </c>
      <c r="BX47">
        <f t="shared" si="56"/>
        <v>-1.6683466038081498E-4</v>
      </c>
      <c r="BY47">
        <f t="shared" si="57"/>
        <v>-4.5962307003252474E-4</v>
      </c>
      <c r="BZ47">
        <f t="shared" si="58"/>
        <v>1.9360272803319012E-4</v>
      </c>
      <c r="CA47">
        <f t="shared" si="59"/>
        <v>1.7348565158618333E-4</v>
      </c>
      <c r="CB47">
        <f t="shared" si="60"/>
        <v>-4.8265538500496147E-5</v>
      </c>
    </row>
    <row r="48" spans="1:80" x14ac:dyDescent="0.25">
      <c r="A48" s="26">
        <v>0.32923999999999998</v>
      </c>
      <c r="B48" s="27">
        <v>-4.4551999999999996</v>
      </c>
      <c r="C48" s="27">
        <v>4.5717999999999996</v>
      </c>
      <c r="D48" s="27">
        <v>-0.98880000000000001</v>
      </c>
      <c r="E48" s="28">
        <v>0</v>
      </c>
      <c r="F48">
        <f t="shared" si="2"/>
        <v>1</v>
      </c>
      <c r="G48" s="15"/>
      <c r="H48" s="9">
        <f>H47-($G$2*BS47)</f>
        <v>0.29984561771102569</v>
      </c>
      <c r="I48" s="9">
        <f>I47-($G$2*BT47)</f>
        <v>0.20030347799901535</v>
      </c>
      <c r="J48" s="9">
        <f>J47-($G$2*BU47)</f>
        <v>-0.10041905731000128</v>
      </c>
      <c r="K48" s="9">
        <f>K47-($G$2*BV47)</f>
        <v>-0.39998736976731575</v>
      </c>
      <c r="L48" s="9">
        <f>L47-($G$2*BW47)</f>
        <v>0.19987603227498518</v>
      </c>
      <c r="M48">
        <f t="shared" si="3"/>
        <v>-0.65738318671499185</v>
      </c>
      <c r="N48" s="3">
        <f t="shared" si="4"/>
        <v>0.34132768710208189</v>
      </c>
      <c r="O48">
        <f t="shared" si="5"/>
        <v>0.11650458998245672</v>
      </c>
      <c r="P48" s="9">
        <f>P47-($G$2*BX47)</f>
        <v>0.29967513646030114</v>
      </c>
      <c r="Q48" s="9">
        <f>Q47-($G$2*BY47)</f>
        <v>-0.10049983789302989</v>
      </c>
      <c r="R48" s="9">
        <f>R47-($G$2*BZ47)</f>
        <v>0.40001645734629848</v>
      </c>
      <c r="S48" s="9">
        <f>S47-($G$2*CA47)</f>
        <v>0.20008256360557192</v>
      </c>
      <c r="T48" s="9">
        <f>T47-($G$2*CB47)</f>
        <v>0.19982384875777259</v>
      </c>
      <c r="U48">
        <f t="shared" si="6"/>
        <v>2.3771893692696064</v>
      </c>
      <c r="V48" s="3">
        <f t="shared" si="7"/>
        <v>8.4928741618050335E-2</v>
      </c>
      <c r="W48">
        <f t="shared" si="8"/>
        <v>7.2128911528255551E-3</v>
      </c>
      <c r="X48" s="15"/>
      <c r="Y48" s="9">
        <f t="shared" si="62"/>
        <v>0.2974543327448364</v>
      </c>
      <c r="Z48" s="9">
        <f t="shared" si="63"/>
        <v>0.49835644787514993</v>
      </c>
      <c r="AA48" s="9">
        <f t="shared" si="64"/>
        <v>0.29547605854635195</v>
      </c>
      <c r="AB48">
        <f t="shared" si="12"/>
        <v>0.43933024395591802</v>
      </c>
      <c r="AC48" s="7">
        <f t="shared" si="13"/>
        <v>0.39190057027803699</v>
      </c>
      <c r="AD48">
        <f t="shared" si="14"/>
        <v>0.1535860569842506</v>
      </c>
      <c r="AE48" s="9">
        <f t="shared" si="65"/>
        <v>0.21013894334706165</v>
      </c>
      <c r="AF48" s="9">
        <f t="shared" si="66"/>
        <v>0.10721143721065786</v>
      </c>
      <c r="AG48" s="9">
        <f t="shared" si="67"/>
        <v>0.31632933201633873</v>
      </c>
      <c r="AH48">
        <f t="shared" si="18"/>
        <v>0.39716090396843051</v>
      </c>
      <c r="AI48" s="7">
        <f t="shared" si="19"/>
        <v>0.40199465393231437</v>
      </c>
      <c r="AJ48">
        <f t="shared" si="20"/>
        <v>0.1615997017901612</v>
      </c>
      <c r="AK48" s="9">
        <f t="shared" si="68"/>
        <v>0.30098673406906767</v>
      </c>
      <c r="AL48" s="9">
        <f t="shared" si="69"/>
        <v>9.7068443965412074E-2</v>
      </c>
      <c r="AM48" s="9">
        <f t="shared" si="70"/>
        <v>0.290180600678283</v>
      </c>
      <c r="AN48">
        <f t="shared" si="24"/>
        <v>0.40115960726329192</v>
      </c>
      <c r="AO48" s="7">
        <f t="shared" si="25"/>
        <v>0.40103376369287963</v>
      </c>
      <c r="AP48">
        <f t="shared" si="26"/>
        <v>0.16082807962167642</v>
      </c>
      <c r="AR48" s="9">
        <f t="shared" si="71"/>
        <v>6.0845742338489417E-3</v>
      </c>
      <c r="AS48" s="9">
        <f t="shared" si="72"/>
        <v>-0.42420477077345936</v>
      </c>
      <c r="AT48" s="9">
        <f t="shared" si="73"/>
        <v>8.223208310530572E-2</v>
      </c>
      <c r="AU48" s="9">
        <f t="shared" si="74"/>
        <v>-0.89326445315838421</v>
      </c>
      <c r="AV48">
        <f t="shared" si="61"/>
        <v>-1.028430113285727</v>
      </c>
      <c r="AW48" s="7">
        <f t="shared" si="31"/>
        <v>0.73661142736992358</v>
      </c>
      <c r="AX48">
        <f t="shared" si="32"/>
        <v>0.54259639493195622</v>
      </c>
      <c r="AY48" s="35"/>
      <c r="AZ48">
        <f t="shared" si="33"/>
        <v>7.1310610392790463E-2</v>
      </c>
      <c r="BA48">
        <f t="shared" si="34"/>
        <v>7.3147339709697889E-2</v>
      </c>
      <c r="BB48">
        <f t="shared" si="35"/>
        <v>7.2972495183582634E-2</v>
      </c>
      <c r="BC48">
        <f t="shared" si="36"/>
        <v>0.2470243734631129</v>
      </c>
      <c r="BE48">
        <f t="shared" si="37"/>
        <v>1.0340340486992114E-4</v>
      </c>
      <c r="BF48">
        <f t="shared" si="38"/>
        <v>-7.4593232617524178E-3</v>
      </c>
      <c r="BG48">
        <f t="shared" si="39"/>
        <v>1.4413975135527876E-3</v>
      </c>
      <c r="BH48">
        <f t="shared" si="40"/>
        <v>3.5294445022730334E-5</v>
      </c>
      <c r="BI48">
        <f t="shared" si="41"/>
        <v>8.7819210546241812E-6</v>
      </c>
      <c r="BJ48">
        <f t="shared" si="42"/>
        <v>1.0340340486992114E-4</v>
      </c>
      <c r="BK48">
        <f t="shared" si="43"/>
        <v>-2.5460735562807101E-3</v>
      </c>
      <c r="BL48">
        <f t="shared" si="44"/>
        <v>-6.3351093794288351E-4</v>
      </c>
      <c r="BM48">
        <f t="shared" si="45"/>
        <v>-7.4593232617524178E-3</v>
      </c>
      <c r="BN48">
        <f t="shared" si="46"/>
        <v>-1.4486021645147151E-4</v>
      </c>
      <c r="BO48">
        <f t="shared" si="47"/>
        <v>4.287499356139107E-4</v>
      </c>
      <c r="BP48">
        <f t="shared" si="48"/>
        <v>1.4413975135527876E-3</v>
      </c>
      <c r="BQ48" s="52">
        <f t="shared" si="49"/>
        <v>-2.4795626686726122E-4</v>
      </c>
      <c r="BR48">
        <f t="shared" si="50"/>
        <v>-4.7272904276422762E-5</v>
      </c>
      <c r="BS48" s="53">
        <f t="shared" si="51"/>
        <v>-8.1637121303377083E-5</v>
      </c>
      <c r="BT48" s="53">
        <f t="shared" si="52"/>
        <v>1.1046947601470222E-3</v>
      </c>
      <c r="BU48" s="53">
        <f t="shared" si="53"/>
        <v>-1.1336064608637448E-3</v>
      </c>
      <c r="BV48" s="53">
        <f t="shared" si="54"/>
        <v>2.4517915667834791E-4</v>
      </c>
      <c r="BW48" s="53">
        <f t="shared" si="55"/>
        <v>-2.4795626686726122E-4</v>
      </c>
      <c r="BX48">
        <f t="shared" si="56"/>
        <v>-1.5564131003969431E-5</v>
      </c>
      <c r="BY48">
        <f t="shared" si="57"/>
        <v>2.1061024313231866E-4</v>
      </c>
      <c r="BZ48">
        <f t="shared" si="58"/>
        <v>-2.1612226377094957E-4</v>
      </c>
      <c r="CA48">
        <f t="shared" si="59"/>
        <v>4.6743447748526829E-5</v>
      </c>
      <c r="CB48">
        <f t="shared" si="60"/>
        <v>-4.7272904276422762E-5</v>
      </c>
    </row>
    <row r="49" spans="1:80" x14ac:dyDescent="0.25">
      <c r="A49" s="26">
        <v>4.3684000000000003</v>
      </c>
      <c r="B49" s="27">
        <v>9.6717999999999993</v>
      </c>
      <c r="C49" s="27">
        <v>-3.9605999999999999</v>
      </c>
      <c r="D49" s="27">
        <v>-3.1625000000000001</v>
      </c>
      <c r="E49" s="28">
        <v>0</v>
      </c>
      <c r="F49">
        <f t="shared" si="2"/>
        <v>1</v>
      </c>
      <c r="G49" s="15"/>
      <c r="H49" s="9">
        <f>H48-($G$2*BS48)</f>
        <v>0.29985378142315605</v>
      </c>
      <c r="I49" s="9">
        <f>I48-($G$2*BT48)</f>
        <v>0.20019300852300065</v>
      </c>
      <c r="J49" s="9">
        <f>J48-($G$2*BU48)</f>
        <v>-0.10030569666391491</v>
      </c>
      <c r="K49" s="9">
        <f>K48-($G$2*BV48)</f>
        <v>-0.40001188768298357</v>
      </c>
      <c r="L49" s="9">
        <f>L48-($G$2*BW48)</f>
        <v>0.19990082790167191</v>
      </c>
      <c r="M49">
        <f t="shared" si="3"/>
        <v>5.1083171635078815</v>
      </c>
      <c r="N49" s="3">
        <f t="shared" si="4"/>
        <v>0.9939900882085394</v>
      </c>
      <c r="O49">
        <f t="shared" si="5"/>
        <v>0.9880162954568199</v>
      </c>
      <c r="P49" s="9">
        <f>P48-($G$2*BX48)</f>
        <v>0.29967669287340154</v>
      </c>
      <c r="Q49" s="9">
        <f>Q48-($G$2*BY48)</f>
        <v>-0.10052089891734313</v>
      </c>
      <c r="R49" s="9">
        <f>R48-($G$2*BZ48)</f>
        <v>0.40003806957267557</v>
      </c>
      <c r="S49" s="9">
        <f>S48-($G$2*CA48)</f>
        <v>0.20007788926079706</v>
      </c>
      <c r="T49" s="9">
        <f>T48-($G$2*CB48)</f>
        <v>0.19982857604820023</v>
      </c>
      <c r="U49">
        <f t="shared" si="6"/>
        <v>-1.6804188920892011</v>
      </c>
      <c r="V49" s="3">
        <f t="shared" si="7"/>
        <v>0.84295999136444266</v>
      </c>
      <c r="W49">
        <f t="shared" si="8"/>
        <v>0.71058154704114129</v>
      </c>
      <c r="X49" s="15"/>
      <c r="Y49" s="9">
        <f t="shared" si="62"/>
        <v>0.29745080330033413</v>
      </c>
      <c r="Z49" s="9">
        <f t="shared" si="63"/>
        <v>0.49835556968304445</v>
      </c>
      <c r="AA49" s="9">
        <f t="shared" si="64"/>
        <v>0.29546571820586498</v>
      </c>
      <c r="AB49">
        <f t="shared" si="12"/>
        <v>1.011222675132506</v>
      </c>
      <c r="AC49" s="7">
        <f t="shared" si="13"/>
        <v>0.26674063945214666</v>
      </c>
      <c r="AD49">
        <f t="shared" si="14"/>
        <v>7.1150568735340092E-2</v>
      </c>
      <c r="AE49" s="9">
        <f t="shared" si="65"/>
        <v>0.21039355070268972</v>
      </c>
      <c r="AF49" s="9">
        <f t="shared" si="66"/>
        <v>0.10727478830445215</v>
      </c>
      <c r="AG49" s="9">
        <f t="shared" si="67"/>
        <v>0.31707526434251398</v>
      </c>
      <c r="AH49">
        <f t="shared" si="18"/>
        <v>0.61663272298673177</v>
      </c>
      <c r="AI49" s="7">
        <f t="shared" si="19"/>
        <v>0.35054767286364286</v>
      </c>
      <c r="AJ49">
        <f t="shared" si="20"/>
        <v>0.12288367095011557</v>
      </c>
      <c r="AK49" s="9">
        <f t="shared" si="68"/>
        <v>0.30100122009071284</v>
      </c>
      <c r="AL49" s="9">
        <f t="shared" si="69"/>
        <v>9.702556897185069E-2</v>
      </c>
      <c r="AM49" s="9">
        <f t="shared" si="70"/>
        <v>0.2900364609269277</v>
      </c>
      <c r="AN49">
        <f t="shared" si="24"/>
        <v>0.67101736301841475</v>
      </c>
      <c r="AO49" s="7">
        <f t="shared" si="25"/>
        <v>0.33826907364064263</v>
      </c>
      <c r="AP49">
        <f t="shared" si="26"/>
        <v>0.11442596618169851</v>
      </c>
      <c r="AR49" s="9">
        <f t="shared" si="71"/>
        <v>-1.0464868054301047E-3</v>
      </c>
      <c r="AS49" s="9">
        <f t="shared" si="72"/>
        <v>-0.43151950474442913</v>
      </c>
      <c r="AT49" s="9">
        <f t="shared" si="73"/>
        <v>7.4934833586947455E-2</v>
      </c>
      <c r="AU49" s="9">
        <f t="shared" si="74"/>
        <v>-0.91796689050469549</v>
      </c>
      <c r="AV49">
        <f t="shared" si="61"/>
        <v>-1.044166052506913</v>
      </c>
      <c r="AW49" s="7">
        <f t="shared" si="31"/>
        <v>0.73965304848767155</v>
      </c>
      <c r="AX49">
        <f t="shared" si="32"/>
        <v>0.54708663213710584</v>
      </c>
      <c r="AY49" s="35"/>
      <c r="AZ49">
        <f t="shared" si="33"/>
        <v>4.8604027448969411E-2</v>
      </c>
      <c r="BA49">
        <f t="shared" si="34"/>
        <v>6.3874888914681016E-2</v>
      </c>
      <c r="BB49">
        <f t="shared" si="35"/>
        <v>6.1637549396805782E-2</v>
      </c>
      <c r="BC49">
        <f t="shared" si="36"/>
        <v>0.24635139050997115</v>
      </c>
      <c r="BE49">
        <f t="shared" si="37"/>
        <v>-9.9483903623591927E-6</v>
      </c>
      <c r="BF49">
        <f t="shared" si="38"/>
        <v>-6.2751621752941836E-3</v>
      </c>
      <c r="BG49">
        <f t="shared" si="39"/>
        <v>1.0338864343223018E-3</v>
      </c>
      <c r="BH49">
        <f t="shared" si="40"/>
        <v>-9.8886014138143972E-6</v>
      </c>
      <c r="BI49">
        <f t="shared" si="41"/>
        <v>-8.3860950539444102E-6</v>
      </c>
      <c r="BJ49">
        <f t="shared" si="42"/>
        <v>-9.9483903623591927E-6</v>
      </c>
      <c r="BK49">
        <f t="shared" si="43"/>
        <v>-6.2374490041435552E-3</v>
      </c>
      <c r="BL49">
        <f t="shared" si="44"/>
        <v>-5.2897106530964619E-3</v>
      </c>
      <c r="BM49">
        <f t="shared" si="45"/>
        <v>-6.2751621752941836E-3</v>
      </c>
      <c r="BN49">
        <f t="shared" si="46"/>
        <v>-1.0392719375652441E-4</v>
      </c>
      <c r="BO49">
        <f t="shared" si="47"/>
        <v>3.0753035041048679E-4</v>
      </c>
      <c r="BP49">
        <f t="shared" si="48"/>
        <v>1.0338864343223018E-3</v>
      </c>
      <c r="BQ49" s="52">
        <f t="shared" si="49"/>
        <v>-6.0455483363370479E-6</v>
      </c>
      <c r="BR49">
        <f t="shared" si="50"/>
        <v>-7.6489735872371561E-5</v>
      </c>
      <c r="BS49" s="53">
        <f t="shared" si="51"/>
        <v>-2.6409373352454761E-5</v>
      </c>
      <c r="BT49" s="53">
        <f t="shared" si="52"/>
        <v>-5.8471334399384657E-5</v>
      </c>
      <c r="BU49" s="53">
        <f t="shared" si="53"/>
        <v>2.3943998740896511E-5</v>
      </c>
      <c r="BV49" s="53">
        <f t="shared" si="54"/>
        <v>1.9119046613665914E-5</v>
      </c>
      <c r="BW49" s="53">
        <f t="shared" si="55"/>
        <v>-6.0455483363370479E-6</v>
      </c>
      <c r="BX49">
        <f t="shared" si="56"/>
        <v>-3.3413776218486793E-4</v>
      </c>
      <c r="BY49">
        <f t="shared" si="57"/>
        <v>-7.3979342741040317E-4</v>
      </c>
      <c r="BZ49">
        <f t="shared" si="58"/>
        <v>3.0294524789611482E-4</v>
      </c>
      <c r="CA49">
        <f t="shared" si="59"/>
        <v>2.4189878969637507E-4</v>
      </c>
      <c r="CB49">
        <f t="shared" si="60"/>
        <v>-7.6489735872371561E-5</v>
      </c>
    </row>
    <row r="50" spans="1:80" x14ac:dyDescent="0.25">
      <c r="A50" s="26">
        <v>3.5912000000000002</v>
      </c>
      <c r="B50" s="27">
        <v>3.0129000000000001</v>
      </c>
      <c r="C50" s="27">
        <v>0.72887999999999997</v>
      </c>
      <c r="D50" s="27">
        <v>0.56420999999999999</v>
      </c>
      <c r="E50" s="28">
        <v>0</v>
      </c>
      <c r="F50">
        <f t="shared" si="2"/>
        <v>1</v>
      </c>
      <c r="G50" s="15"/>
      <c r="H50" s="9">
        <f>H49-($G$2*BS49)</f>
        <v>0.29985642236049131</v>
      </c>
      <c r="I50" s="9">
        <f>I49-($G$2*BT49)</f>
        <v>0.20019885565644058</v>
      </c>
      <c r="J50" s="9">
        <f>J49-($G$2*BU49)</f>
        <v>-0.100308091063789</v>
      </c>
      <c r="K50" s="9">
        <f>K49-($G$2*BV49)</f>
        <v>-0.40001379958764494</v>
      </c>
      <c r="L50" s="9">
        <f>L49-($G$2*BW49)</f>
        <v>0.19990143245650555</v>
      </c>
      <c r="M50">
        <f t="shared" si="3"/>
        <v>1.5811206013648722</v>
      </c>
      <c r="N50" s="3">
        <f t="shared" si="4"/>
        <v>0.8293631639149367</v>
      </c>
      <c r="O50">
        <f t="shared" si="5"/>
        <v>0.68784325765899412</v>
      </c>
      <c r="P50" s="9">
        <f>P49-($G$2*BX49)</f>
        <v>0.29971010664962</v>
      </c>
      <c r="Q50" s="9">
        <f>Q49-($G$2*BY49)</f>
        <v>-0.10044691957460208</v>
      </c>
      <c r="R50" s="9">
        <f>R49-($G$2*BZ49)</f>
        <v>0.40000777504788598</v>
      </c>
      <c r="S50" s="9">
        <f>S49-($G$2*CA49)</f>
        <v>0.20005369938182743</v>
      </c>
      <c r="T50" s="9">
        <f>T49-($G$2*CB49)</f>
        <v>0.19983622502178747</v>
      </c>
      <c r="U50">
        <f t="shared" si="6"/>
        <v>1.3779486008407082</v>
      </c>
      <c r="V50" s="3">
        <f t="shared" si="7"/>
        <v>0.20133866552912913</v>
      </c>
      <c r="W50">
        <f t="shared" si="8"/>
        <v>4.0537258237050532E-2</v>
      </c>
      <c r="X50" s="15"/>
      <c r="Y50" s="9">
        <f t="shared" si="62"/>
        <v>0.29745179216047551</v>
      </c>
      <c r="Z50" s="9">
        <f t="shared" si="63"/>
        <v>0.49835640829254985</v>
      </c>
      <c r="AA50" s="9">
        <f t="shared" si="64"/>
        <v>0.29546671304490124</v>
      </c>
      <c r="AB50">
        <f t="shared" si="12"/>
        <v>0.64250068670679317</v>
      </c>
      <c r="AC50" s="7">
        <f t="shared" si="13"/>
        <v>0.34468147471539773</v>
      </c>
      <c r="AD50">
        <f t="shared" si="14"/>
        <v>0.11880531901198137</v>
      </c>
      <c r="AE50" s="9">
        <f t="shared" si="65"/>
        <v>0.21101729560310409</v>
      </c>
      <c r="AF50" s="9">
        <f t="shared" si="66"/>
        <v>0.1078037593697618</v>
      </c>
      <c r="AG50" s="9">
        <f t="shared" si="67"/>
        <v>0.31770278056004342</v>
      </c>
      <c r="AH50">
        <f t="shared" si="18"/>
        <v>0.51441781753273852</v>
      </c>
      <c r="AI50" s="7">
        <f t="shared" si="19"/>
        <v>0.37415845836342365</v>
      </c>
      <c r="AJ50">
        <f t="shared" si="20"/>
        <v>0.13999455196489383</v>
      </c>
      <c r="AK50" s="9">
        <f t="shared" si="68"/>
        <v>0.30101161281008848</v>
      </c>
      <c r="AL50" s="9">
        <f t="shared" si="69"/>
        <v>9.6994815936809642E-2</v>
      </c>
      <c r="AM50" s="9">
        <f t="shared" si="70"/>
        <v>0.28993307228349546</v>
      </c>
      <c r="AN50">
        <f t="shared" si="24"/>
        <v>0.5591098226627691</v>
      </c>
      <c r="AO50" s="7">
        <f t="shared" si="25"/>
        <v>0.36375345458559744</v>
      </c>
      <c r="AP50">
        <f t="shared" si="26"/>
        <v>0.1323165757229563</v>
      </c>
      <c r="AR50" s="9">
        <f t="shared" si="71"/>
        <v>-5.9068895503270463E-3</v>
      </c>
      <c r="AS50" s="9">
        <f t="shared" si="72"/>
        <v>-0.43790699363589725</v>
      </c>
      <c r="AT50" s="9">
        <f t="shared" si="73"/>
        <v>6.8771078647266878E-2</v>
      </c>
      <c r="AU50" s="9">
        <f t="shared" si="74"/>
        <v>-0.94260202955569261</v>
      </c>
      <c r="AV50">
        <f t="shared" si="61"/>
        <v>-1.0834689131687281</v>
      </c>
      <c r="AW50" s="7">
        <f t="shared" si="31"/>
        <v>0.74714988145602346</v>
      </c>
      <c r="AX50">
        <f t="shared" si="32"/>
        <v>0.55823294535974988</v>
      </c>
      <c r="AY50" s="35"/>
      <c r="AZ50">
        <f t="shared" si="33"/>
        <v>6.2969673193960893E-2</v>
      </c>
      <c r="BA50">
        <f t="shared" si="34"/>
        <v>6.8354807479441546E-2</v>
      </c>
      <c r="BB50">
        <f t="shared" si="35"/>
        <v>6.6453922936654197E-2</v>
      </c>
      <c r="BC50">
        <f t="shared" si="36"/>
        <v>0.24451514559947718</v>
      </c>
      <c r="BE50">
        <f t="shared" si="37"/>
        <v>-8.4015743940865021E-5</v>
      </c>
      <c r="BF50">
        <f t="shared" si="38"/>
        <v>-7.0092395072032477E-3</v>
      </c>
      <c r="BG50">
        <f t="shared" si="39"/>
        <v>1.0576915224888056E-3</v>
      </c>
      <c r="BH50">
        <f t="shared" si="40"/>
        <v>-6.967956321346299E-5</v>
      </c>
      <c r="BI50">
        <f t="shared" si="41"/>
        <v>-1.6915617768490781E-5</v>
      </c>
      <c r="BJ50">
        <f t="shared" si="42"/>
        <v>-8.4015743940865021E-5</v>
      </c>
      <c r="BK50">
        <f t="shared" si="43"/>
        <v>-5.8132050543316573E-3</v>
      </c>
      <c r="BL50">
        <f t="shared" si="44"/>
        <v>-1.4112309287543526E-3</v>
      </c>
      <c r="BM50">
        <f t="shared" si="45"/>
        <v>-7.0092395072032477E-3</v>
      </c>
      <c r="BN50">
        <f t="shared" si="46"/>
        <v>-1.0624185529417149E-4</v>
      </c>
      <c r="BO50">
        <f t="shared" si="47"/>
        <v>3.146122389172371E-4</v>
      </c>
      <c r="BP50">
        <f t="shared" si="48"/>
        <v>1.0576915224888056E-3</v>
      </c>
      <c r="BQ50" s="52">
        <f t="shared" si="49"/>
        <v>-1.6779788394526423E-4</v>
      </c>
      <c r="BR50">
        <f t="shared" si="50"/>
        <v>-1.1174114862441596E-4</v>
      </c>
      <c r="BS50" s="53">
        <f t="shared" si="51"/>
        <v>-6.0259576082423297E-4</v>
      </c>
      <c r="BT50" s="53">
        <f t="shared" si="52"/>
        <v>-5.0555824453868664E-4</v>
      </c>
      <c r="BU50" s="53">
        <f t="shared" si="53"/>
        <v>-1.2230452165002417E-4</v>
      </c>
      <c r="BV50" s="53">
        <f t="shared" si="54"/>
        <v>-9.4673244100757531E-5</v>
      </c>
      <c r="BW50" s="53">
        <f t="shared" si="55"/>
        <v>-1.6779788394526423E-4</v>
      </c>
      <c r="BX50">
        <f t="shared" si="56"/>
        <v>-4.012848129400026E-4</v>
      </c>
      <c r="BY50">
        <f t="shared" si="57"/>
        <v>-3.3666490669050287E-4</v>
      </c>
      <c r="BZ50">
        <f t="shared" si="58"/>
        <v>-8.1445888409364294E-5</v>
      </c>
      <c r="CA50">
        <f t="shared" si="59"/>
        <v>-6.3045473465381732E-5</v>
      </c>
      <c r="CB50">
        <f t="shared" si="60"/>
        <v>-1.1174114862441596E-4</v>
      </c>
    </row>
    <row r="51" spans="1:80" x14ac:dyDescent="0.25">
      <c r="A51" s="26">
        <v>2.0922000000000001</v>
      </c>
      <c r="B51" s="27">
        <v>-6.81</v>
      </c>
      <c r="C51" s="27">
        <v>8.4635999999999996</v>
      </c>
      <c r="D51" s="27">
        <v>-0.60216000000000003</v>
      </c>
      <c r="E51" s="28">
        <v>0</v>
      </c>
      <c r="F51">
        <f t="shared" si="2"/>
        <v>1</v>
      </c>
      <c r="G51" s="15"/>
      <c r="H51" s="9">
        <f>H50-($G$2*BS50)</f>
        <v>0.29991668193657373</v>
      </c>
      <c r="I51" s="9">
        <f>I50-($G$2*BT50)</f>
        <v>0.20024941148089445</v>
      </c>
      <c r="J51" s="9">
        <f>J50-($G$2*BU50)</f>
        <v>-0.100295860611624</v>
      </c>
      <c r="K51" s="9">
        <f>K50-($G$2*BV50)</f>
        <v>-0.40000433226323484</v>
      </c>
      <c r="L51" s="9">
        <f>L50-($G$2*BW50)</f>
        <v>0.19991821224490008</v>
      </c>
      <c r="M51">
        <f t="shared" si="3"/>
        <v>-1.1442920351492027</v>
      </c>
      <c r="N51" s="3">
        <f t="shared" si="4"/>
        <v>0.2415332099506983</v>
      </c>
      <c r="O51">
        <f t="shared" si="5"/>
        <v>5.8338291509088105E-2</v>
      </c>
      <c r="P51" s="9">
        <f>P50-($G$2*BX50)</f>
        <v>0.29975023513091398</v>
      </c>
      <c r="Q51" s="9">
        <f>Q50-($G$2*BY50)</f>
        <v>-0.10041325308393304</v>
      </c>
      <c r="R51" s="9">
        <f>R50-($G$2*BZ50)</f>
        <v>0.40001591963672695</v>
      </c>
      <c r="S51" s="9">
        <f>S50-($G$2*CA50)</f>
        <v>0.20006000392917397</v>
      </c>
      <c r="T51" s="9">
        <f>T50-($G$2*CB50)</f>
        <v>0.19984739913664989</v>
      </c>
      <c r="U51">
        <f t="shared" si="6"/>
        <v>4.7759057000505427</v>
      </c>
      <c r="V51" s="3">
        <f t="shared" si="7"/>
        <v>8.3599669312008039E-3</v>
      </c>
      <c r="W51">
        <f t="shared" si="8"/>
        <v>6.9889047090770988E-5</v>
      </c>
      <c r="X51" s="15"/>
      <c r="Y51" s="9">
        <f t="shared" si="62"/>
        <v>0.29745876011679684</v>
      </c>
      <c r="Z51" s="9">
        <f t="shared" si="63"/>
        <v>0.49835809985432672</v>
      </c>
      <c r="AA51" s="9">
        <f t="shared" si="64"/>
        <v>0.29547511461929532</v>
      </c>
      <c r="AB51">
        <f t="shared" si="12"/>
        <v>0.37148754101293824</v>
      </c>
      <c r="AC51" s="7">
        <f t="shared" si="13"/>
        <v>0.40818162817621917</v>
      </c>
      <c r="AD51">
        <f t="shared" si="14"/>
        <v>0.16661224158058924</v>
      </c>
      <c r="AE51" s="9">
        <f t="shared" si="65"/>
        <v>0.21159861610853725</v>
      </c>
      <c r="AF51" s="9">
        <f t="shared" si="66"/>
        <v>0.10794488246263724</v>
      </c>
      <c r="AG51" s="9">
        <f t="shared" si="67"/>
        <v>0.31840370451076372</v>
      </c>
      <c r="AH51">
        <f t="shared" si="18"/>
        <v>0.37041421312836426</v>
      </c>
      <c r="AI51" s="7">
        <f t="shared" si="19"/>
        <v>0.40844093686520466</v>
      </c>
      <c r="AJ51">
        <f t="shared" si="20"/>
        <v>0.1668239989073261</v>
      </c>
      <c r="AK51" s="9">
        <f t="shared" si="68"/>
        <v>0.30102223699561792</v>
      </c>
      <c r="AL51" s="9">
        <f t="shared" si="69"/>
        <v>9.6963354712917921E-2</v>
      </c>
      <c r="AM51" s="9">
        <f t="shared" si="70"/>
        <v>0.28982730313124661</v>
      </c>
      <c r="AN51">
        <f t="shared" si="24"/>
        <v>0.36334478073827636</v>
      </c>
      <c r="AO51" s="7">
        <f t="shared" si="25"/>
        <v>0.41015013066496436</v>
      </c>
      <c r="AP51">
        <f t="shared" si="26"/>
        <v>0.16822312968448733</v>
      </c>
      <c r="AR51" s="9">
        <f t="shared" si="71"/>
        <v>-1.2203856869723136E-2</v>
      </c>
      <c r="AS51" s="9">
        <f t="shared" si="72"/>
        <v>-0.4447424743838414</v>
      </c>
      <c r="AT51" s="9">
        <f t="shared" si="73"/>
        <v>6.212568635360146E-2</v>
      </c>
      <c r="AU51" s="9">
        <f t="shared" si="74"/>
        <v>-0.96705354411564037</v>
      </c>
      <c r="AV51">
        <f t="shared" si="61"/>
        <v>-1.1282051088082587</v>
      </c>
      <c r="AW51" s="7">
        <f t="shared" si="31"/>
        <v>0.75550750619574636</v>
      </c>
      <c r="AX51">
        <f t="shared" si="32"/>
        <v>0.57079159191811568</v>
      </c>
      <c r="AY51" s="35"/>
      <c r="AZ51">
        <f t="shared" si="33"/>
        <v>7.4679983945823855E-2</v>
      </c>
      <c r="BA51">
        <f t="shared" si="34"/>
        <v>7.4727426474820016E-2</v>
      </c>
      <c r="BB51">
        <f t="shared" si="35"/>
        <v>7.5040136691829712E-2</v>
      </c>
      <c r="BC51">
        <f t="shared" si="36"/>
        <v>0.24216533664559386</v>
      </c>
      <c r="BE51">
        <f t="shared" si="37"/>
        <v>-2.201624340002258E-4</v>
      </c>
      <c r="BF51">
        <f t="shared" si="38"/>
        <v>-8.0300085939201179E-3</v>
      </c>
      <c r="BG51">
        <f t="shared" si="39"/>
        <v>1.1278443234548083E-3</v>
      </c>
      <c r="BH51">
        <f t="shared" si="40"/>
        <v>-5.3176539394633295E-5</v>
      </c>
      <c r="BI51">
        <f t="shared" si="41"/>
        <v>-1.8405506677345672E-6</v>
      </c>
      <c r="BJ51">
        <f t="shared" si="42"/>
        <v>-2.201624340002258E-4</v>
      </c>
      <c r="BK51">
        <f t="shared" si="43"/>
        <v>-1.9395137516212194E-3</v>
      </c>
      <c r="BL51">
        <f t="shared" si="44"/>
        <v>-6.7130606302430451E-5</v>
      </c>
      <c r="BM51">
        <f t="shared" si="45"/>
        <v>-8.0300085939201179E-3</v>
      </c>
      <c r="BN51">
        <f t="shared" si="46"/>
        <v>-1.132505174903449E-4</v>
      </c>
      <c r="BO51">
        <f t="shared" si="47"/>
        <v>3.3548717405963485E-4</v>
      </c>
      <c r="BP51">
        <f t="shared" si="48"/>
        <v>1.1278443234548083E-3</v>
      </c>
      <c r="BQ51" s="52">
        <f t="shared" si="49"/>
        <v>-2.610750589549209E-4</v>
      </c>
      <c r="BR51">
        <f t="shared" si="50"/>
        <v>-7.1888114773033417E-6</v>
      </c>
      <c r="BS51" s="53">
        <f t="shared" si="51"/>
        <v>-5.4622123834548555E-4</v>
      </c>
      <c r="BT51" s="53">
        <f t="shared" si="52"/>
        <v>1.7779211514830113E-3</v>
      </c>
      <c r="BU51" s="53">
        <f t="shared" si="53"/>
        <v>-2.2096348689708686E-3</v>
      </c>
      <c r="BV51" s="53">
        <f t="shared" si="54"/>
        <v>1.5720895750029519E-4</v>
      </c>
      <c r="BW51" s="53">
        <f t="shared" si="55"/>
        <v>-2.610750589549209E-4</v>
      </c>
      <c r="BX51">
        <f t="shared" si="56"/>
        <v>-1.5040431372814051E-5</v>
      </c>
      <c r="BY51">
        <f t="shared" si="57"/>
        <v>4.8955806160435751E-5</v>
      </c>
      <c r="BZ51">
        <f t="shared" si="58"/>
        <v>-6.0843224819304557E-5</v>
      </c>
      <c r="CA51">
        <f t="shared" si="59"/>
        <v>4.3288147191729807E-6</v>
      </c>
      <c r="CB51">
        <f t="shared" si="60"/>
        <v>-7.1888114773033417E-6</v>
      </c>
    </row>
    <row r="52" spans="1:80" x14ac:dyDescent="0.25">
      <c r="A52" s="26">
        <v>3.2031999999999998</v>
      </c>
      <c r="B52" s="27">
        <v>5.7587999999999999</v>
      </c>
      <c r="C52" s="27">
        <v>-0.75344999999999995</v>
      </c>
      <c r="D52" s="27">
        <v>-0.61251</v>
      </c>
      <c r="E52" s="28">
        <v>0</v>
      </c>
      <c r="F52">
        <f t="shared" si="2"/>
        <v>1</v>
      </c>
      <c r="G52" s="15"/>
      <c r="H52" s="9">
        <f>H51-($G$2*BS51)</f>
        <v>0.29997130406040828</v>
      </c>
      <c r="I52" s="9">
        <f>I51-($G$2*BT51)</f>
        <v>0.20007161936574616</v>
      </c>
      <c r="J52" s="9">
        <f>J51-($G$2*BU51)</f>
        <v>-0.10007489712472692</v>
      </c>
      <c r="K52" s="9">
        <f>K51-($G$2*BV51)</f>
        <v>-0.40002005315898487</v>
      </c>
      <c r="L52" s="9">
        <f>L51-($G$2*BW51)</f>
        <v>0.19994431975079557</v>
      </c>
      <c r="M52">
        <f t="shared" si="3"/>
        <v>2.6334025565195898</v>
      </c>
      <c r="N52" s="3">
        <f t="shared" si="4"/>
        <v>0.93298061742939997</v>
      </c>
      <c r="O52">
        <f t="shared" si="5"/>
        <v>0.87045283249894434</v>
      </c>
      <c r="P52" s="9">
        <f>P51-($G$2*BX51)</f>
        <v>0.29975173917405123</v>
      </c>
      <c r="Q52" s="9">
        <f>Q51-($G$2*BY51)</f>
        <v>-0.10041814866454908</v>
      </c>
      <c r="R52" s="9">
        <f>R51-($G$2*BZ51)</f>
        <v>0.40002200395920889</v>
      </c>
      <c r="S52" s="9">
        <f>S51-($G$2*CA51)</f>
        <v>0.20005957104770206</v>
      </c>
      <c r="T52" s="9">
        <f>T51-($G$2*CB51)</f>
        <v>0.19984811801779762</v>
      </c>
      <c r="U52">
        <f t="shared" si="6"/>
        <v>0.15778978766521934</v>
      </c>
      <c r="V52" s="3">
        <f t="shared" si="7"/>
        <v>0.46063419543875544</v>
      </c>
      <c r="W52">
        <f t="shared" si="8"/>
        <v>0.21218386200750955</v>
      </c>
      <c r="X52" s="15"/>
      <c r="Y52" s="9">
        <f t="shared" si="62"/>
        <v>0.2974640777707363</v>
      </c>
      <c r="Z52" s="9">
        <f t="shared" si="63"/>
        <v>0.49835828390939352</v>
      </c>
      <c r="AA52" s="9">
        <f t="shared" si="64"/>
        <v>0.29549713086269536</v>
      </c>
      <c r="AB52">
        <f t="shared" si="12"/>
        <v>0.80258621695314636</v>
      </c>
      <c r="AC52" s="7">
        <f t="shared" si="13"/>
        <v>0.30947257396725264</v>
      </c>
      <c r="AD52">
        <f t="shared" si="14"/>
        <v>9.5773274037916661E-2</v>
      </c>
      <c r="AE52" s="9">
        <f t="shared" si="65"/>
        <v>0.21179256748369937</v>
      </c>
      <c r="AF52" s="9">
        <f t="shared" si="66"/>
        <v>0.10795159552326748</v>
      </c>
      <c r="AG52" s="9">
        <f t="shared" si="67"/>
        <v>0.31920670537015572</v>
      </c>
      <c r="AH52">
        <f t="shared" si="18"/>
        <v>0.56653126209824567</v>
      </c>
      <c r="AI52" s="7">
        <f t="shared" si="19"/>
        <v>0.36203760265734619</v>
      </c>
      <c r="AJ52">
        <f t="shared" si="20"/>
        <v>0.13107122573787849</v>
      </c>
      <c r="AK52" s="9">
        <f t="shared" si="68"/>
        <v>0.30103356204736698</v>
      </c>
      <c r="AL52" s="9">
        <f t="shared" si="69"/>
        <v>9.6929805995511958E-2</v>
      </c>
      <c r="AM52" s="9">
        <f t="shared" si="70"/>
        <v>0.28971451869890114</v>
      </c>
      <c r="AN52">
        <f t="shared" si="24"/>
        <v>0.61522218048360244</v>
      </c>
      <c r="AO52" s="7">
        <f t="shared" si="25"/>
        <v>0.35086887027277863</v>
      </c>
      <c r="AP52">
        <f t="shared" si="26"/>
        <v>0.12310896412649597</v>
      </c>
      <c r="AR52" s="9">
        <f t="shared" si="71"/>
        <v>-1.9671855264305524E-2</v>
      </c>
      <c r="AS52" s="9">
        <f t="shared" si="72"/>
        <v>-0.45221521703132339</v>
      </c>
      <c r="AT52" s="9">
        <f t="shared" si="73"/>
        <v>5.462167268441849E-2</v>
      </c>
      <c r="AU52" s="9">
        <f t="shared" si="74"/>
        <v>-0.99127007778019971</v>
      </c>
      <c r="AV52">
        <f t="shared" si="61"/>
        <v>-1.1419118459355559</v>
      </c>
      <c r="AW52" s="7">
        <f t="shared" si="31"/>
        <v>0.75803048327054445</v>
      </c>
      <c r="AX52">
        <f t="shared" si="32"/>
        <v>0.57461021356737518</v>
      </c>
      <c r="AY52" s="35"/>
      <c r="AZ52">
        <f t="shared" si="33"/>
        <v>5.6628123928502597E-2</v>
      </c>
      <c r="BA52">
        <f t="shared" si="34"/>
        <v>6.6246614254830818E-2</v>
      </c>
      <c r="BB52">
        <f t="shared" si="35"/>
        <v>6.4202929564165789E-2</v>
      </c>
      <c r="BC52">
        <f t="shared" si="36"/>
        <v>0.2413922574287802</v>
      </c>
      <c r="BE52">
        <f t="shared" si="37"/>
        <v>-2.3805680122923912E-4</v>
      </c>
      <c r="BF52">
        <f t="shared" si="38"/>
        <v>-6.9192276758268095E-3</v>
      </c>
      <c r="BG52">
        <f t="shared" si="39"/>
        <v>7.9872470185001182E-4</v>
      </c>
      <c r="BH52">
        <f t="shared" si="40"/>
        <v>-2.2210238139412346E-4</v>
      </c>
      <c r="BI52">
        <f t="shared" si="41"/>
        <v>-1.0965710310295429E-4</v>
      </c>
      <c r="BJ52">
        <f t="shared" si="42"/>
        <v>-2.3805680122923912E-4</v>
      </c>
      <c r="BK52">
        <f t="shared" si="43"/>
        <v>-6.4555053091274886E-3</v>
      </c>
      <c r="BL52">
        <f t="shared" si="44"/>
        <v>-3.1872328735120521E-3</v>
      </c>
      <c r="BM52">
        <f t="shared" si="45"/>
        <v>-6.9192276758268095E-3</v>
      </c>
      <c r="BN52">
        <f t="shared" si="46"/>
        <v>-8.0206455852422132E-5</v>
      </c>
      <c r="BO52">
        <f t="shared" si="47"/>
        <v>2.3759190682852007E-4</v>
      </c>
      <c r="BP52">
        <f t="shared" si="48"/>
        <v>7.9872470185001182E-4</v>
      </c>
      <c r="BQ52" s="52">
        <f t="shared" si="49"/>
        <v>-8.1024216480185993E-5</v>
      </c>
      <c r="BR52">
        <f t="shared" si="50"/>
        <v>-1.9581837030556356E-4</v>
      </c>
      <c r="BS52" s="53">
        <f t="shared" si="51"/>
        <v>-2.5953677022933175E-4</v>
      </c>
      <c r="BT52" s="53">
        <f t="shared" si="52"/>
        <v>-4.6660225786609511E-4</v>
      </c>
      <c r="BU52" s="53">
        <f t="shared" si="53"/>
        <v>6.1047695906996132E-5</v>
      </c>
      <c r="BV52" s="53">
        <f t="shared" si="54"/>
        <v>4.962814283627872E-5</v>
      </c>
      <c r="BW52" s="53">
        <f t="shared" si="55"/>
        <v>-8.1024216480185993E-5</v>
      </c>
      <c r="BX52">
        <f t="shared" si="56"/>
        <v>-6.2724540376278115E-4</v>
      </c>
      <c r="BY52">
        <f t="shared" si="57"/>
        <v>-1.1276788309156794E-3</v>
      </c>
      <c r="BZ52">
        <f t="shared" si="58"/>
        <v>1.4753935110672686E-4</v>
      </c>
      <c r="CA52">
        <f t="shared" si="59"/>
        <v>1.1994070999586074E-4</v>
      </c>
      <c r="CB52">
        <f t="shared" si="60"/>
        <v>-1.9581837030556356E-4</v>
      </c>
    </row>
    <row r="53" spans="1:80" x14ac:dyDescent="0.25">
      <c r="A53" s="26">
        <v>1.5356000000000001</v>
      </c>
      <c r="B53" s="27">
        <v>9.1771999999999991</v>
      </c>
      <c r="C53" s="27">
        <v>-2.2717999999999998</v>
      </c>
      <c r="D53" s="27">
        <v>-0.73534999999999995</v>
      </c>
      <c r="E53" s="28">
        <v>0</v>
      </c>
      <c r="F53">
        <f t="shared" si="2"/>
        <v>1</v>
      </c>
      <c r="G53" s="15"/>
      <c r="H53" s="9">
        <f>H52-($G$2*BS52)</f>
        <v>0.29999725773743124</v>
      </c>
      <c r="I53" s="9">
        <f>I52-($G$2*BT52)</f>
        <v>0.20011827959153278</v>
      </c>
      <c r="J53" s="9">
        <f>J52-($G$2*BU52)</f>
        <v>-0.10008100189431762</v>
      </c>
      <c r="K53" s="9">
        <f>K52-($G$2*BV52)</f>
        <v>-0.40002501597326851</v>
      </c>
      <c r="L53" s="9">
        <f>L52-($G$2*BW52)</f>
        <v>0.19995242217244361</v>
      </c>
      <c r="M53">
        <f t="shared" si="3"/>
        <v>3.0186761022209114</v>
      </c>
      <c r="N53" s="3">
        <f t="shared" si="4"/>
        <v>0.95341075497056338</v>
      </c>
      <c r="O53">
        <f t="shared" si="5"/>
        <v>0.90899206769353968</v>
      </c>
      <c r="P53" s="9">
        <f>P52-($G$2*BX52)</f>
        <v>0.29981446371442749</v>
      </c>
      <c r="Q53" s="9">
        <f>Q52-($G$2*BY52)</f>
        <v>-0.10030538078145751</v>
      </c>
      <c r="R53" s="9">
        <f>R52-($G$2*BZ52)</f>
        <v>0.4000072500240982</v>
      </c>
      <c r="S53" s="9">
        <f>S52-($G$2*CA52)</f>
        <v>0.20004757697670247</v>
      </c>
      <c r="T53" s="9">
        <f>T52-($G$2*CB52)</f>
        <v>0.19986769985482816</v>
      </c>
      <c r="U53">
        <f t="shared" si="6"/>
        <v>-1.3161012065074531</v>
      </c>
      <c r="V53" s="3">
        <f t="shared" si="7"/>
        <v>0.78853231754791886</v>
      </c>
      <c r="W53">
        <f t="shared" si="8"/>
        <v>0.62178321581749196</v>
      </c>
      <c r="X53" s="15"/>
      <c r="Y53" s="9">
        <f t="shared" si="62"/>
        <v>0.29748628800887572</v>
      </c>
      <c r="Z53" s="9">
        <f t="shared" si="63"/>
        <v>0.4983692496197038</v>
      </c>
      <c r="AA53" s="9">
        <f t="shared" si="64"/>
        <v>0.2955209365428183</v>
      </c>
      <c r="AB53">
        <f t="shared" si="12"/>
        <v>0.9721278223839932</v>
      </c>
      <c r="AC53" s="7">
        <f t="shared" si="13"/>
        <v>0.27445658529649664</v>
      </c>
      <c r="AD53">
        <f t="shared" si="14"/>
        <v>7.5326417212613128E-2</v>
      </c>
      <c r="AE53" s="9">
        <f t="shared" si="65"/>
        <v>0.21243811801461213</v>
      </c>
      <c r="AF53" s="9">
        <f t="shared" si="66"/>
        <v>0.10827031881061869</v>
      </c>
      <c r="AG53" s="9">
        <f t="shared" si="67"/>
        <v>0.31989862813773839</v>
      </c>
      <c r="AH53">
        <f t="shared" si="18"/>
        <v>0.60781406003196459</v>
      </c>
      <c r="AI53" s="7">
        <f t="shared" si="19"/>
        <v>0.35255800148727684</v>
      </c>
      <c r="AJ53">
        <f t="shared" si="20"/>
        <v>0.1242971444127027</v>
      </c>
      <c r="AK53" s="9">
        <f t="shared" si="68"/>
        <v>0.30104158269295223</v>
      </c>
      <c r="AL53" s="9">
        <f t="shared" si="69"/>
        <v>9.6906046804829102E-2</v>
      </c>
      <c r="AM53" s="9">
        <f t="shared" si="70"/>
        <v>0.28963464622871615</v>
      </c>
      <c r="AN53">
        <f t="shared" si="24"/>
        <v>0.65306447853295602</v>
      </c>
      <c r="AO53" s="7">
        <f t="shared" si="25"/>
        <v>0.34229929674563675</v>
      </c>
      <c r="AP53">
        <f t="shared" si="26"/>
        <v>0.11716880855255749</v>
      </c>
      <c r="AR53" s="9">
        <f t="shared" si="71"/>
        <v>-2.5334667657155783E-2</v>
      </c>
      <c r="AS53" s="9">
        <f t="shared" si="72"/>
        <v>-0.45883987845680646</v>
      </c>
      <c r="AT53" s="9">
        <f t="shared" si="73"/>
        <v>4.8201379728001911E-2</v>
      </c>
      <c r="AU53" s="9">
        <f t="shared" si="74"/>
        <v>-1.0154093035230778</v>
      </c>
      <c r="AV53">
        <f t="shared" si="61"/>
        <v>-1.1676309420662145</v>
      </c>
      <c r="AW53" s="7">
        <f t="shared" si="31"/>
        <v>0.76271653044929955</v>
      </c>
      <c r="AX53">
        <f t="shared" si="32"/>
        <v>0.58173650582061731</v>
      </c>
      <c r="AY53" s="35"/>
      <c r="AZ53">
        <f t="shared" si="33"/>
        <v>5.0214050714920792E-2</v>
      </c>
      <c r="BA53">
        <f t="shared" si="34"/>
        <v>6.4503336101439199E-2</v>
      </c>
      <c r="BB53">
        <f t="shared" si="35"/>
        <v>6.2626423147757959E-2</v>
      </c>
      <c r="BC53">
        <f t="shared" si="36"/>
        <v>0.2398769080050982</v>
      </c>
      <c r="BE53">
        <f t="shared" si="37"/>
        <v>-2.5332469517605943E-4</v>
      </c>
      <c r="BF53">
        <f t="shared" si="38"/>
        <v>-6.7557687698148903E-3</v>
      </c>
      <c r="BG53">
        <f t="shared" si="39"/>
        <v>6.7959690280820805E-4</v>
      </c>
      <c r="BH53">
        <f t="shared" si="40"/>
        <v>-2.4152248888049466E-4</v>
      </c>
      <c r="BI53">
        <f t="shared" si="41"/>
        <v>-1.9975470897929824E-4</v>
      </c>
      <c r="BJ53">
        <f t="shared" si="42"/>
        <v>-2.5332469517605943E-4</v>
      </c>
      <c r="BK53">
        <f t="shared" si="43"/>
        <v>-6.4410226032357689E-3</v>
      </c>
      <c r="BL53">
        <f t="shared" si="44"/>
        <v>-5.3271420048799879E-3</v>
      </c>
      <c r="BM53">
        <f t="shared" si="45"/>
        <v>-6.7557687698148903E-3</v>
      </c>
      <c r="BN53">
        <f t="shared" si="46"/>
        <v>-6.8167226114076478E-5</v>
      </c>
      <c r="BO53">
        <f t="shared" si="47"/>
        <v>2.021707599587425E-4</v>
      </c>
      <c r="BP53">
        <f t="shared" si="48"/>
        <v>6.7959690280820805E-4</v>
      </c>
      <c r="BQ53" s="52">
        <f t="shared" si="49"/>
        <v>-5.8008873336057136E-5</v>
      </c>
      <c r="BR53">
        <f t="shared" si="50"/>
        <v>-1.3203884674719052E-4</v>
      </c>
      <c r="BS53" s="53">
        <f t="shared" si="51"/>
        <v>-8.9078425894849339E-5</v>
      </c>
      <c r="BT53" s="53">
        <f t="shared" si="52"/>
        <v>-5.3235903237966345E-4</v>
      </c>
      <c r="BU53" s="53">
        <f t="shared" si="53"/>
        <v>1.3178455844485459E-4</v>
      </c>
      <c r="BV53" s="53">
        <f t="shared" si="54"/>
        <v>4.2656825007669609E-5</v>
      </c>
      <c r="BW53" s="53">
        <f t="shared" si="55"/>
        <v>-5.8008873336057136E-5</v>
      </c>
      <c r="BX53">
        <f t="shared" si="56"/>
        <v>-2.0275885306498577E-4</v>
      </c>
      <c r="BY53">
        <f t="shared" si="57"/>
        <v>-1.2117469043683167E-3</v>
      </c>
      <c r="BZ53">
        <f t="shared" si="58"/>
        <v>2.9996585204026741E-4</v>
      </c>
      <c r="CA53">
        <f t="shared" si="59"/>
        <v>9.709476595554655E-5</v>
      </c>
      <c r="CB53">
        <f t="shared" si="60"/>
        <v>-1.3203884674719052E-4</v>
      </c>
    </row>
    <row r="54" spans="1:80" x14ac:dyDescent="0.25">
      <c r="A54" s="26">
        <v>-0.41965000000000002</v>
      </c>
      <c r="B54" s="27">
        <v>2.9094000000000002</v>
      </c>
      <c r="C54" s="27">
        <v>-1.7859</v>
      </c>
      <c r="D54" s="27">
        <v>-2.2069000000000001</v>
      </c>
      <c r="E54" s="28">
        <v>1</v>
      </c>
      <c r="F54">
        <f t="shared" si="2"/>
        <v>1</v>
      </c>
      <c r="G54" s="15"/>
      <c r="H54" s="9">
        <f>H53-($G$2*BS53)</f>
        <v>0.30000616558002074</v>
      </c>
      <c r="I54" s="9">
        <f>I53-($G$2*BT53)</f>
        <v>0.20017151549477075</v>
      </c>
      <c r="J54" s="9">
        <f>J53-($G$2*BU53)</f>
        <v>-0.10009418035016211</v>
      </c>
      <c r="K54" s="9">
        <f>K53-($G$2*BV53)</f>
        <v>-0.40002928165576929</v>
      </c>
      <c r="L54" s="9">
        <f>L53-($G$2*BW53)</f>
        <v>0.1999582230597772</v>
      </c>
      <c r="M54">
        <f t="shared" si="3"/>
        <v>1.7180224612280794</v>
      </c>
      <c r="N54" s="3">
        <f t="shared" si="4"/>
        <v>0.84787394146838968</v>
      </c>
      <c r="O54">
        <f t="shared" si="5"/>
        <v>2.314233768436293E-2</v>
      </c>
      <c r="P54" s="9">
        <f>P53-($G$2*BX53)</f>
        <v>0.299834739599734</v>
      </c>
      <c r="Q54" s="9">
        <f>Q53-($G$2*BY53)</f>
        <v>-0.10018420609102067</v>
      </c>
      <c r="R54" s="9">
        <f>R53-($G$2*BZ53)</f>
        <v>0.39997725343889418</v>
      </c>
      <c r="S54" s="9">
        <f>S53-($G$2*CA53)</f>
        <v>0.20003786750010691</v>
      </c>
      <c r="T54" s="9">
        <f>T53-($G$2*CB53)</f>
        <v>0.19988090373950287</v>
      </c>
      <c r="U54">
        <f t="shared" si="6"/>
        <v>-1.373203620637248</v>
      </c>
      <c r="V54" s="3">
        <f t="shared" si="7"/>
        <v>0.79789725359899089</v>
      </c>
      <c r="W54">
        <f t="shared" si="8"/>
        <v>4.0845520102830601E-2</v>
      </c>
      <c r="X54" s="15"/>
      <c r="Y54" s="9">
        <f t="shared" si="62"/>
        <v>0.2975104402577638</v>
      </c>
      <c r="Z54" s="9">
        <f t="shared" si="63"/>
        <v>0.49838922509060174</v>
      </c>
      <c r="AA54" s="9">
        <f t="shared" si="64"/>
        <v>0.29554626901233588</v>
      </c>
      <c r="AB54">
        <f t="shared" si="12"/>
        <v>0.94546101254480241</v>
      </c>
      <c r="AC54" s="7">
        <f t="shared" si="13"/>
        <v>0.27979856451943014</v>
      </c>
      <c r="AD54">
        <f t="shared" si="14"/>
        <v>0.5186901076682735</v>
      </c>
      <c r="AE54" s="9">
        <f t="shared" si="65"/>
        <v>0.2130822202749357</v>
      </c>
      <c r="AF54" s="9">
        <f t="shared" si="66"/>
        <v>0.10880303301110669</v>
      </c>
      <c r="AG54" s="9">
        <f t="shared" si="67"/>
        <v>0.32057420501471989</v>
      </c>
      <c r="AH54">
        <f t="shared" si="18"/>
        <v>0.58805470819886763</v>
      </c>
      <c r="AI54" s="7">
        <f t="shared" si="19"/>
        <v>0.35708131894681505</v>
      </c>
      <c r="AJ54">
        <f t="shared" si="20"/>
        <v>0.41334443044716696</v>
      </c>
      <c r="AK54" s="9">
        <f t="shared" si="68"/>
        <v>0.30104839941556361</v>
      </c>
      <c r="AL54" s="9">
        <f t="shared" si="69"/>
        <v>9.6885829728833223E-2</v>
      </c>
      <c r="AM54" s="9">
        <f t="shared" si="70"/>
        <v>0.28956668653843531</v>
      </c>
      <c r="AN54">
        <f t="shared" si="24"/>
        <v>0.62212271697695476</v>
      </c>
      <c r="AO54" s="7">
        <f t="shared" si="25"/>
        <v>0.34929882666682038</v>
      </c>
      <c r="AP54">
        <f t="shared" si="26"/>
        <v>0.42341201697717656</v>
      </c>
      <c r="AR54" s="9">
        <f t="shared" si="71"/>
        <v>-3.0356072728647862E-2</v>
      </c>
      <c r="AS54" s="9">
        <f t="shared" si="72"/>
        <v>-0.46529021206695037</v>
      </c>
      <c r="AT54" s="9">
        <f t="shared" si="73"/>
        <v>4.1938737413226117E-2</v>
      </c>
      <c r="AU54" s="9">
        <f t="shared" si="74"/>
        <v>-1.0393969943235877</v>
      </c>
      <c r="AV54">
        <f t="shared" si="61"/>
        <v>-1.1993878707450929</v>
      </c>
      <c r="AW54" s="7">
        <f t="shared" si="31"/>
        <v>0.76841587120889576</v>
      </c>
      <c r="AX54">
        <f t="shared" si="32"/>
        <v>5.3631208707934752E-2</v>
      </c>
      <c r="AY54" s="35"/>
      <c r="AZ54">
        <f t="shared" si="33"/>
        <v>5.1147413487711166E-2</v>
      </c>
      <c r="BA54">
        <f t="shared" si="34"/>
        <v>6.527476615285395E-2</v>
      </c>
      <c r="BB54">
        <f t="shared" si="35"/>
        <v>6.3852120002779927E-2</v>
      </c>
      <c r="BC54">
        <f t="shared" si="36"/>
        <v>0.23789311222311749</v>
      </c>
      <c r="BE54">
        <f t="shared" si="37"/>
        <v>-3.1287346060196561E-4</v>
      </c>
      <c r="BF54">
        <f t="shared" si="38"/>
        <v>-6.9725625137173255E-3</v>
      </c>
      <c r="BG54">
        <f t="shared" si="39"/>
        <v>6.0865247099506413E-4</v>
      </c>
      <c r="BH54">
        <f t="shared" si="40"/>
        <v>-2.652772542214435E-4</v>
      </c>
      <c r="BI54">
        <f t="shared" si="41"/>
        <v>-2.4964087493832045E-4</v>
      </c>
      <c r="BJ54">
        <f t="shared" si="42"/>
        <v>-3.1287346060196561E-4</v>
      </c>
      <c r="BK54">
        <f t="shared" si="43"/>
        <v>-5.9118540606402517E-3</v>
      </c>
      <c r="BL54">
        <f t="shared" si="44"/>
        <v>-5.5633884802423301E-3</v>
      </c>
      <c r="BM54">
        <f t="shared" si="45"/>
        <v>-6.9725625137173255E-3</v>
      </c>
      <c r="BN54">
        <f t="shared" si="46"/>
        <v>-6.0977364591978491E-5</v>
      </c>
      <c r="BO54">
        <f t="shared" si="47"/>
        <v>1.8108046460971734E-4</v>
      </c>
      <c r="BP54">
        <f t="shared" si="48"/>
        <v>6.0865247099506413E-4</v>
      </c>
      <c r="BQ54" s="52">
        <f t="shared" si="49"/>
        <v>-1.8000689092800129E-4</v>
      </c>
      <c r="BR54">
        <f t="shared" si="50"/>
        <v>-1.379715072541673E-4</v>
      </c>
      <c r="BS54" s="53">
        <f t="shared" si="51"/>
        <v>7.553989177793574E-5</v>
      </c>
      <c r="BT54" s="53">
        <f t="shared" si="52"/>
        <v>-5.2371204846592698E-4</v>
      </c>
      <c r="BU54" s="53">
        <f t="shared" si="53"/>
        <v>3.2147430650831751E-4</v>
      </c>
      <c r="BV54" s="53">
        <f t="shared" si="54"/>
        <v>3.9725720758900608E-4</v>
      </c>
      <c r="BW54" s="53">
        <f t="shared" si="55"/>
        <v>-1.8000689092800129E-4</v>
      </c>
      <c r="BX54">
        <f t="shared" si="56"/>
        <v>5.7899743019211312E-5</v>
      </c>
      <c r="BY54">
        <f t="shared" si="57"/>
        <v>-4.0141430320527437E-4</v>
      </c>
      <c r="BZ54">
        <f t="shared" si="58"/>
        <v>2.4640331480521739E-4</v>
      </c>
      <c r="CA54">
        <f t="shared" si="59"/>
        <v>3.0448931935922181E-4</v>
      </c>
      <c r="CB54">
        <f t="shared" si="60"/>
        <v>-1.379715072541673E-4</v>
      </c>
    </row>
    <row r="55" spans="1:80" x14ac:dyDescent="0.25">
      <c r="A55" s="26">
        <v>0.37636999999999998</v>
      </c>
      <c r="B55" s="27">
        <v>-0.82357999999999998</v>
      </c>
      <c r="C55" s="27">
        <v>0.78542999999999996</v>
      </c>
      <c r="D55" s="27">
        <v>0.74524000000000001</v>
      </c>
      <c r="E55" s="28">
        <v>1</v>
      </c>
      <c r="F55">
        <f t="shared" si="2"/>
        <v>1</v>
      </c>
      <c r="G55" s="15"/>
      <c r="H55" s="9">
        <f>H54-($G$2*BS54)</f>
        <v>0.29999861159084296</v>
      </c>
      <c r="I55" s="9">
        <f>I54-($G$2*BT54)</f>
        <v>0.20022388669961733</v>
      </c>
      <c r="J55" s="9">
        <f>J54-($G$2*BU54)</f>
        <v>-0.10012632778081294</v>
      </c>
      <c r="K55" s="9">
        <f>K54-($G$2*BV54)</f>
        <v>-0.40006900737652817</v>
      </c>
      <c r="L55" s="9">
        <f>L54-($G$2*BW54)</f>
        <v>0.19997622374887</v>
      </c>
      <c r="M55">
        <f t="shared" si="3"/>
        <v>-0.22880333610092304</v>
      </c>
      <c r="N55" s="3">
        <f t="shared" si="4"/>
        <v>0.44304740972171885</v>
      </c>
      <c r="O55">
        <f t="shared" si="5"/>
        <v>0.31019618781768693</v>
      </c>
      <c r="P55" s="9">
        <f>P54-($G$2*BX54)</f>
        <v>0.29982894962543211</v>
      </c>
      <c r="Q55" s="9">
        <f>Q54-($G$2*BY54)</f>
        <v>-0.10014406466070015</v>
      </c>
      <c r="R55" s="9">
        <f>R54-($G$2*BZ54)</f>
        <v>0.39995261310741365</v>
      </c>
      <c r="S55" s="9">
        <f>S54-($G$2*CA54)</f>
        <v>0.20000741856817097</v>
      </c>
      <c r="T55" s="9">
        <f>T54-($G$2*CB54)</f>
        <v>0.19989470089022829</v>
      </c>
      <c r="U55">
        <f t="shared" si="6"/>
        <v>0.85840628096071125</v>
      </c>
      <c r="V55" s="3">
        <f t="shared" si="7"/>
        <v>0.29767242674666811</v>
      </c>
      <c r="W55">
        <f t="shared" si="8"/>
        <v>0.49326402015191417</v>
      </c>
      <c r="X55" s="15"/>
      <c r="Y55" s="9">
        <f t="shared" si="62"/>
        <v>0.29753696798318596</v>
      </c>
      <c r="Z55" s="9">
        <f t="shared" si="63"/>
        <v>0.49841418917809555</v>
      </c>
      <c r="AA55" s="9">
        <f t="shared" si="64"/>
        <v>0.29557755635839605</v>
      </c>
      <c r="AB55">
        <f t="shared" si="12"/>
        <v>0.57576470053741713</v>
      </c>
      <c r="AC55" s="7">
        <f t="shared" si="13"/>
        <v>0.35990771715821129</v>
      </c>
      <c r="AD55">
        <f t="shared" si="14"/>
        <v>0.4097181305536125</v>
      </c>
      <c r="AE55" s="9">
        <f t="shared" si="65"/>
        <v>0.21367340568099974</v>
      </c>
      <c r="AF55" s="9">
        <f t="shared" si="66"/>
        <v>0.10935937185913093</v>
      </c>
      <c r="AG55" s="9">
        <f t="shared" si="67"/>
        <v>0.32127146126609163</v>
      </c>
      <c r="AH55">
        <f t="shared" si="18"/>
        <v>0.44849217978827538</v>
      </c>
      <c r="AI55" s="7">
        <f t="shared" si="19"/>
        <v>0.38971932356414313</v>
      </c>
      <c r="AJ55">
        <f t="shared" si="20"/>
        <v>0.37244250403100698</v>
      </c>
      <c r="AK55" s="9">
        <f t="shared" si="68"/>
        <v>0.30105449715202282</v>
      </c>
      <c r="AL55" s="9">
        <f t="shared" si="69"/>
        <v>9.6867721682372246E-2</v>
      </c>
      <c r="AM55" s="9">
        <f t="shared" si="70"/>
        <v>0.28950582129133579</v>
      </c>
      <c r="AN55">
        <f t="shared" si="24"/>
        <v>0.45172208622622667</v>
      </c>
      <c r="AO55" s="7">
        <f t="shared" si="25"/>
        <v>0.38895140271803863</v>
      </c>
      <c r="AP55">
        <f t="shared" si="26"/>
        <v>0.3733803882402526</v>
      </c>
      <c r="AR55" s="9">
        <f t="shared" si="71"/>
        <v>-3.5470814077418977E-2</v>
      </c>
      <c r="AS55" s="9">
        <f t="shared" si="72"/>
        <v>-0.47181768868223578</v>
      </c>
      <c r="AT55" s="9">
        <f t="shared" si="73"/>
        <v>3.5553525412948123E-2</v>
      </c>
      <c r="AU55" s="9">
        <f t="shared" si="74"/>
        <v>-1.0631863055458994</v>
      </c>
      <c r="AV55">
        <f t="shared" si="61"/>
        <v>-1.2460004021641475</v>
      </c>
      <c r="AW55" s="7">
        <f t="shared" si="31"/>
        <v>0.77660674383916339</v>
      </c>
      <c r="AX55">
        <f t="shared" si="32"/>
        <v>4.990454689814116E-2</v>
      </c>
      <c r="AY55" s="35"/>
      <c r="AZ55">
        <f t="shared" si="33"/>
        <v>6.5619036641153816E-2</v>
      </c>
      <c r="BA55">
        <f t="shared" si="34"/>
        <v>7.1054343526286728E-2</v>
      </c>
      <c r="BB55">
        <f t="shared" si="35"/>
        <v>7.0914334785890959E-2</v>
      </c>
      <c r="BC55">
        <f t="shared" si="36"/>
        <v>0.23476726133418335</v>
      </c>
      <c r="BE55">
        <f t="shared" si="37"/>
        <v>-5.3620981132923031E-4</v>
      </c>
      <c r="BF55">
        <f t="shared" si="38"/>
        <v>-7.973452458797263E-3</v>
      </c>
      <c r="BG55">
        <f t="shared" si="39"/>
        <v>5.9922206625954999E-4</v>
      </c>
      <c r="BH55">
        <f t="shared" si="40"/>
        <v>-2.3756636797678707E-4</v>
      </c>
      <c r="BI55">
        <f t="shared" si="41"/>
        <v>-1.5961487578374504E-4</v>
      </c>
      <c r="BJ55">
        <f t="shared" si="42"/>
        <v>-5.3620981132923031E-4</v>
      </c>
      <c r="BK55">
        <f t="shared" si="43"/>
        <v>-3.5326174584093977E-3</v>
      </c>
      <c r="BL55">
        <f t="shared" si="44"/>
        <v>-2.3734769429593688E-3</v>
      </c>
      <c r="BM55">
        <f t="shared" si="45"/>
        <v>-7.973452458797263E-3</v>
      </c>
      <c r="BN55">
        <f t="shared" si="46"/>
        <v>-6.0008533349614723E-5</v>
      </c>
      <c r="BO55">
        <f t="shared" si="47"/>
        <v>1.7829071674348626E-4</v>
      </c>
      <c r="BP55">
        <f t="shared" si="48"/>
        <v>5.9922206625954999E-4</v>
      </c>
      <c r="BQ55" s="52">
        <f t="shared" si="49"/>
        <v>-4.1525610574023999E-4</v>
      </c>
      <c r="BR55">
        <f t="shared" si="50"/>
        <v>-2.2603555278828081E-4</v>
      </c>
      <c r="BS55" s="53">
        <f t="shared" si="51"/>
        <v>-1.5628994051745411E-4</v>
      </c>
      <c r="BT55" s="53">
        <f t="shared" si="52"/>
        <v>3.4199662356554686E-4</v>
      </c>
      <c r="BU55" s="53">
        <f t="shared" si="53"/>
        <v>-3.2615460313155668E-4</v>
      </c>
      <c r="BV55" s="53">
        <f t="shared" si="54"/>
        <v>-3.0946546024185643E-4</v>
      </c>
      <c r="BW55" s="53">
        <f t="shared" si="55"/>
        <v>-4.1525610574023999E-4</v>
      </c>
      <c r="BX55">
        <f t="shared" si="56"/>
        <v>-8.5073001002925245E-5</v>
      </c>
      <c r="BY55">
        <f t="shared" si="57"/>
        <v>1.8615836056537231E-4</v>
      </c>
      <c r="BZ55">
        <f t="shared" si="58"/>
        <v>-1.7753510422649938E-4</v>
      </c>
      <c r="CA55">
        <f t="shared" si="59"/>
        <v>-1.6845073535993839E-4</v>
      </c>
      <c r="CB55">
        <f t="shared" si="60"/>
        <v>-2.2603555278828081E-4</v>
      </c>
    </row>
    <row r="56" spans="1:80" x14ac:dyDescent="0.25">
      <c r="A56" s="26">
        <v>-0.55354999999999999</v>
      </c>
      <c r="B56" s="27">
        <v>-7.9233000000000002</v>
      </c>
      <c r="C56" s="27">
        <v>6.7156000000000002</v>
      </c>
      <c r="D56" s="27">
        <v>0.74394000000000005</v>
      </c>
      <c r="E56" s="28">
        <v>1</v>
      </c>
      <c r="F56">
        <f t="shared" si="2"/>
        <v>1</v>
      </c>
      <c r="G56" s="15"/>
      <c r="H56" s="9">
        <f>H55-($G$2*BS55)</f>
        <v>0.30001424058489468</v>
      </c>
      <c r="I56" s="9">
        <f>I55-($G$2*BT55)</f>
        <v>0.20018968703726078</v>
      </c>
      <c r="J56" s="9">
        <f>J55-($G$2*BU55)</f>
        <v>-0.10009371232049978</v>
      </c>
      <c r="K56" s="9">
        <f>K55-($G$2*BV55)</f>
        <v>-0.40003806083050397</v>
      </c>
      <c r="L56" s="9">
        <f>L55-($G$2*BW55)</f>
        <v>0.20001774935944402</v>
      </c>
      <c r="M56">
        <f t="shared" si="3"/>
        <v>-2.5220117302524461</v>
      </c>
      <c r="N56" s="3">
        <f t="shared" si="4"/>
        <v>7.4329410387643916E-2</v>
      </c>
      <c r="O56">
        <f t="shared" si="5"/>
        <v>0.85686604047328685</v>
      </c>
      <c r="P56" s="9">
        <f>P55-($G$2*BX55)</f>
        <v>0.29983745692553238</v>
      </c>
      <c r="Q56" s="9">
        <f>Q55-($G$2*BY55)</f>
        <v>-0.1001626804967567</v>
      </c>
      <c r="R56" s="9">
        <f>R55-($G$2*BZ55)</f>
        <v>0.3999703666178363</v>
      </c>
      <c r="S56" s="9">
        <f>S55-($G$2*CA55)</f>
        <v>0.20002426364170697</v>
      </c>
      <c r="T56" s="9">
        <f>T55-($G$2*CB55)</f>
        <v>0.19991730444550712</v>
      </c>
      <c r="U56">
        <f t="shared" si="6"/>
        <v>3.6624082912966842</v>
      </c>
      <c r="V56" s="3">
        <f t="shared" si="7"/>
        <v>2.5028128430914679E-2</v>
      </c>
      <c r="W56">
        <f t="shared" si="8"/>
        <v>0.95057015035092485</v>
      </c>
      <c r="X56" s="15"/>
      <c r="Y56" s="9">
        <f t="shared" si="62"/>
        <v>0.29756072461998362</v>
      </c>
      <c r="Z56" s="9">
        <f t="shared" si="63"/>
        <v>0.49843015066567392</v>
      </c>
      <c r="AA56" s="9">
        <f t="shared" si="64"/>
        <v>0.29563117733952898</v>
      </c>
      <c r="AB56">
        <f t="shared" si="12"/>
        <v>0.33022346437975308</v>
      </c>
      <c r="AC56" s="7">
        <f t="shared" si="13"/>
        <v>0.41818625182586505</v>
      </c>
      <c r="AD56">
        <f t="shared" si="14"/>
        <v>0.33850723756443579</v>
      </c>
      <c r="AE56" s="9">
        <f t="shared" si="65"/>
        <v>0.21402666742684068</v>
      </c>
      <c r="AF56" s="9">
        <f t="shared" si="66"/>
        <v>0.10959671955342687</v>
      </c>
      <c r="AG56" s="9">
        <f t="shared" si="67"/>
        <v>0.32206880651197134</v>
      </c>
      <c r="AH56">
        <f t="shared" si="18"/>
        <v>0.34072028328163084</v>
      </c>
      <c r="AI56" s="7">
        <f t="shared" si="19"/>
        <v>0.41563452226089004</v>
      </c>
      <c r="AJ56">
        <f t="shared" si="20"/>
        <v>0.34148301157325822</v>
      </c>
      <c r="AK56" s="9">
        <f t="shared" si="68"/>
        <v>0.30106049800535778</v>
      </c>
      <c r="AL56" s="9">
        <f t="shared" si="69"/>
        <v>9.6849892610697902E-2</v>
      </c>
      <c r="AM56" s="9">
        <f t="shared" si="70"/>
        <v>0.28944589908470986</v>
      </c>
      <c r="AN56">
        <f t="shared" si="24"/>
        <v>0.31424751994323941</v>
      </c>
      <c r="AO56" s="7">
        <f t="shared" si="25"/>
        <v>0.42207830745841007</v>
      </c>
      <c r="AP56">
        <f t="shared" si="26"/>
        <v>0.33399348271013607</v>
      </c>
      <c r="AR56" s="9">
        <f t="shared" si="71"/>
        <v>-4.2032717741534359E-2</v>
      </c>
      <c r="AS56" s="9">
        <f t="shared" si="72"/>
        <v>-0.47892312303486445</v>
      </c>
      <c r="AT56" s="9">
        <f t="shared" si="73"/>
        <v>2.8462091934359026E-2</v>
      </c>
      <c r="AU56" s="9">
        <f t="shared" si="74"/>
        <v>-1.0866630316793178</v>
      </c>
      <c r="AV56">
        <f t="shared" si="61"/>
        <v>-1.2912842882176139</v>
      </c>
      <c r="AW56" s="7">
        <f t="shared" si="31"/>
        <v>0.78436448895425714</v>
      </c>
      <c r="AX56">
        <f t="shared" si="32"/>
        <v>4.6498673623958688E-2</v>
      </c>
      <c r="AY56" s="35"/>
      <c r="AZ56">
        <f t="shared" si="33"/>
        <v>7.5935235126225811E-2</v>
      </c>
      <c r="BA56">
        <f t="shared" si="34"/>
        <v>7.5471886119296699E-2</v>
      </c>
      <c r="BB56">
        <f t="shared" si="35"/>
        <v>7.6641963667136145E-2</v>
      </c>
      <c r="BC56">
        <f t="shared" si="36"/>
        <v>0.2315024906109972</v>
      </c>
      <c r="BE56">
        <f t="shared" si="37"/>
        <v>-7.7657703566458899E-4</v>
      </c>
      <c r="BF56">
        <f t="shared" si="38"/>
        <v>-8.779042942952401E-3</v>
      </c>
      <c r="BG56">
        <f t="shared" si="39"/>
        <v>5.3210270788543333E-4</v>
      </c>
      <c r="BH56">
        <f t="shared" si="40"/>
        <v>-5.7722513181533219E-5</v>
      </c>
      <c r="BI56">
        <f t="shared" si="41"/>
        <v>-1.9436269785112343E-5</v>
      </c>
      <c r="BJ56">
        <f t="shared" si="42"/>
        <v>-7.7657703566458899E-4</v>
      </c>
      <c r="BK56">
        <f t="shared" si="43"/>
        <v>-6.5254108571745817E-4</v>
      </c>
      <c r="BL56">
        <f t="shared" si="44"/>
        <v>-2.1972301427672787E-4</v>
      </c>
      <c r="BM56">
        <f t="shared" si="45"/>
        <v>-8.779042942952401E-3</v>
      </c>
      <c r="BN56">
        <f t="shared" si="46"/>
        <v>-5.329683352138772E-5</v>
      </c>
      <c r="BO56">
        <f t="shared" si="47"/>
        <v>1.5833286733064501E-4</v>
      </c>
      <c r="BP56">
        <f t="shared" si="48"/>
        <v>5.3210270788543333E-4</v>
      </c>
      <c r="BQ56" s="52">
        <f t="shared" si="49"/>
        <v>-1.3415738207885557E-4</v>
      </c>
      <c r="BR56">
        <f t="shared" si="50"/>
        <v>-3.1665860484754362E-5</v>
      </c>
      <c r="BS56" s="53">
        <f t="shared" si="51"/>
        <v>7.4262818849750499E-5</v>
      </c>
      <c r="BT56" s="53">
        <f t="shared" si="52"/>
        <v>1.0629691854253964E-3</v>
      </c>
      <c r="BU56" s="53">
        <f t="shared" si="53"/>
        <v>-9.0094731508876251E-4</v>
      </c>
      <c r="BV56" s="53">
        <f t="shared" si="54"/>
        <v>-9.9805042823743816E-5</v>
      </c>
      <c r="BW56" s="53">
        <f t="shared" si="55"/>
        <v>-1.3415738207885557E-4</v>
      </c>
      <c r="BX56">
        <f t="shared" si="56"/>
        <v>1.7528637071335778E-5</v>
      </c>
      <c r="BY56">
        <f t="shared" si="57"/>
        <v>2.5089811237885426E-4</v>
      </c>
      <c r="BZ56">
        <f t="shared" si="58"/>
        <v>-2.1265525267141641E-4</v>
      </c>
      <c r="CA56">
        <f t="shared" si="59"/>
        <v>-2.355750024902816E-5</v>
      </c>
      <c r="CB56">
        <f t="shared" si="60"/>
        <v>-3.1665860484754362E-5</v>
      </c>
    </row>
    <row r="57" spans="1:80" x14ac:dyDescent="0.25">
      <c r="A57" s="26">
        <v>-1.6001000000000001</v>
      </c>
      <c r="B57" s="27">
        <v>-9.5828000000000007</v>
      </c>
      <c r="C57" s="27">
        <v>9.4044000000000008</v>
      </c>
      <c r="D57" s="27">
        <v>8.1881999999999996E-2</v>
      </c>
      <c r="E57" s="28">
        <v>1</v>
      </c>
      <c r="F57">
        <f t="shared" si="2"/>
        <v>1</v>
      </c>
      <c r="G57" s="15"/>
      <c r="H57" s="9">
        <f>H56-($G$2*BS56)</f>
        <v>0.30000681430300968</v>
      </c>
      <c r="I57" s="9">
        <f>I56-($G$2*BT56)</f>
        <v>0.20008339011871823</v>
      </c>
      <c r="J57" s="9">
        <f>J56-($G$2*BU56)</f>
        <v>-0.1000036175889909</v>
      </c>
      <c r="K57" s="9">
        <f>K56-($G$2*BV56)</f>
        <v>-0.40002808032622161</v>
      </c>
      <c r="L57" s="9">
        <f>L56-($G$2*BW56)</f>
        <v>0.2000311650976519</v>
      </c>
      <c r="M57">
        <f t="shared" si="3"/>
        <v>-3.1705979698254247</v>
      </c>
      <c r="N57" s="3">
        <f t="shared" si="4"/>
        <v>4.0287289027184578E-2</v>
      </c>
      <c r="O57">
        <f t="shared" si="5"/>
        <v>0.92104848760279068</v>
      </c>
      <c r="P57" s="9">
        <f>P56-($G$2*BX56)</f>
        <v>0.29983570406182525</v>
      </c>
      <c r="Q57" s="9">
        <f>Q56-($G$2*BY56)</f>
        <v>-0.10018777030799458</v>
      </c>
      <c r="R57" s="9">
        <f>R56-($G$2*BZ56)</f>
        <v>0.39999163214310346</v>
      </c>
      <c r="S57" s="9">
        <f>S56-($G$2*CA56)</f>
        <v>0.20002661939173189</v>
      </c>
      <c r="T57" s="9">
        <f>T56-($G$2*CB56)</f>
        <v>0.19992047103155561</v>
      </c>
      <c r="U57">
        <f t="shared" si="6"/>
        <v>4.4582926112453158</v>
      </c>
      <c r="V57" s="3">
        <f t="shared" si="7"/>
        <v>1.1449511959515371E-2</v>
      </c>
      <c r="W57">
        <f t="shared" si="8"/>
        <v>0.97723206740508028</v>
      </c>
      <c r="X57" s="15"/>
      <c r="Y57" s="9">
        <f t="shared" si="62"/>
        <v>0.29756649687130177</v>
      </c>
      <c r="Z57" s="9">
        <f t="shared" si="63"/>
        <v>0.49843209429265245</v>
      </c>
      <c r="AA57" s="9">
        <f t="shared" si="64"/>
        <v>0.29570883504309542</v>
      </c>
      <c r="AB57">
        <f t="shared" si="12"/>
        <v>0.31340378673196639</v>
      </c>
      <c r="AC57" s="7">
        <f t="shared" si="13"/>
        <v>0.42228413130991477</v>
      </c>
      <c r="AD57">
        <f t="shared" si="14"/>
        <v>0.33375562493633976</v>
      </c>
      <c r="AE57" s="9">
        <f t="shared" si="65"/>
        <v>0.21409192153541243</v>
      </c>
      <c r="AF57" s="9">
        <f t="shared" si="66"/>
        <v>0.10961869185485454</v>
      </c>
      <c r="AG57" s="9">
        <f t="shared" si="67"/>
        <v>0.32294671080626658</v>
      </c>
      <c r="AH57">
        <f t="shared" si="18"/>
        <v>0.33282697445092763</v>
      </c>
      <c r="AI57" s="7">
        <f t="shared" si="19"/>
        <v>0.41755293613093281</v>
      </c>
      <c r="AJ57">
        <f t="shared" si="20"/>
        <v>0.33924458220969722</v>
      </c>
      <c r="AK57" s="9">
        <f t="shared" si="68"/>
        <v>0.30106582768870993</v>
      </c>
      <c r="AL57" s="9">
        <f t="shared" si="69"/>
        <v>9.6834059323964841E-2</v>
      </c>
      <c r="AM57" s="9">
        <f t="shared" si="70"/>
        <v>0.28939268881392133</v>
      </c>
      <c r="AN57">
        <f t="shared" si="24"/>
        <v>0.3026305175505431</v>
      </c>
      <c r="AO57" s="7">
        <f t="shared" si="25"/>
        <v>0.4249145575789976</v>
      </c>
      <c r="AP57">
        <f t="shared" si="26"/>
        <v>0.33072326608455999</v>
      </c>
      <c r="AR57" s="9">
        <f t="shared" si="71"/>
        <v>-4.962624125415694E-2</v>
      </c>
      <c r="AS57" s="9">
        <f t="shared" si="72"/>
        <v>-0.48647031164679411</v>
      </c>
      <c r="AT57" s="9">
        <f t="shared" si="73"/>
        <v>2.079789556764541E-2</v>
      </c>
      <c r="AU57" s="9">
        <f t="shared" si="74"/>
        <v>-1.1098132807404175</v>
      </c>
      <c r="AV57">
        <f t="shared" si="61"/>
        <v>-1.3250594332935539</v>
      </c>
      <c r="AW57" s="7">
        <f t="shared" si="31"/>
        <v>0.79002223281331763</v>
      </c>
      <c r="AX57">
        <f t="shared" si="32"/>
        <v>4.4090662712704586E-2</v>
      </c>
      <c r="AY57" s="35"/>
      <c r="AZ57">
        <f t="shared" si="33"/>
        <v>7.6374746466223414E-2</v>
      </c>
      <c r="BA57">
        <f t="shared" si="34"/>
        <v>7.5519057593529851E-2</v>
      </c>
      <c r="BB57">
        <f t="shared" si="35"/>
        <v>7.6850488092545285E-2</v>
      </c>
      <c r="BC57">
        <f t="shared" si="36"/>
        <v>0.22893158044814049</v>
      </c>
      <c r="BE57">
        <f t="shared" si="37"/>
        <v>-9.2465606511096365E-4</v>
      </c>
      <c r="BF57">
        <f t="shared" si="38"/>
        <v>-8.934719140870833E-3</v>
      </c>
      <c r="BG57">
        <f t="shared" si="39"/>
        <v>3.9057101259744672E-4</v>
      </c>
      <c r="BH57">
        <f t="shared" si="40"/>
        <v>-3.7251886145864593E-5</v>
      </c>
      <c r="BI57">
        <f t="shared" si="41"/>
        <v>-1.0586860675926401E-5</v>
      </c>
      <c r="BJ57">
        <f t="shared" si="42"/>
        <v>-9.2465606511096365E-4</v>
      </c>
      <c r="BK57">
        <f t="shared" si="43"/>
        <v>-3.5995561240498151E-4</v>
      </c>
      <c r="BL57">
        <f t="shared" si="44"/>
        <v>-1.022981736583115E-4</v>
      </c>
      <c r="BM57">
        <f t="shared" si="45"/>
        <v>-8.934719140870833E-3</v>
      </c>
      <c r="BN57">
        <f t="shared" si="46"/>
        <v>-3.913043889907385E-5</v>
      </c>
      <c r="BO57">
        <f t="shared" si="47"/>
        <v>1.1622084799809929E-4</v>
      </c>
      <c r="BP57">
        <f t="shared" si="48"/>
        <v>3.9057101259744672E-4</v>
      </c>
      <c r="BQ57" s="52">
        <f t="shared" si="49"/>
        <v>-8.0050805153649747E-5</v>
      </c>
      <c r="BR57">
        <f t="shared" si="50"/>
        <v>-1.5873744333006355E-5</v>
      </c>
      <c r="BS57" s="53">
        <f t="shared" si="51"/>
        <v>1.2808929332635497E-4</v>
      </c>
      <c r="BT57" s="53">
        <f t="shared" si="52"/>
        <v>7.6711085562639481E-4</v>
      </c>
      <c r="BU57" s="53">
        <f t="shared" si="53"/>
        <v>-7.528297919869837E-4</v>
      </c>
      <c r="BV57" s="53">
        <f t="shared" si="54"/>
        <v>-6.5547200275911485E-6</v>
      </c>
      <c r="BW57" s="53">
        <f t="shared" si="55"/>
        <v>-8.0050805153649747E-5</v>
      </c>
      <c r="BX57">
        <f t="shared" si="56"/>
        <v>2.5399578307243471E-5</v>
      </c>
      <c r="BY57">
        <f t="shared" si="57"/>
        <v>1.521149171943333E-4</v>
      </c>
      <c r="BZ57">
        <f t="shared" si="58"/>
        <v>-1.4928304120532499E-4</v>
      </c>
      <c r="CA57">
        <f t="shared" si="59"/>
        <v>-1.2997739334752264E-6</v>
      </c>
      <c r="CB57">
        <f t="shared" si="60"/>
        <v>-1.5873744333006355E-5</v>
      </c>
    </row>
    <row r="58" spans="1:80" x14ac:dyDescent="0.25">
      <c r="A58" s="26">
        <v>-0.37013000000000001</v>
      </c>
      <c r="B58" s="27">
        <v>-5.5540000000000003</v>
      </c>
      <c r="C58" s="27">
        <v>4.7748999999999997</v>
      </c>
      <c r="D58" s="27">
        <v>1.5469999999999999</v>
      </c>
      <c r="E58" s="28">
        <v>1</v>
      </c>
      <c r="F58">
        <f t="shared" si="2"/>
        <v>1</v>
      </c>
      <c r="G58" s="15"/>
      <c r="H58" s="9">
        <f>H57-($G$2*BS57)</f>
        <v>0.29999400537367704</v>
      </c>
      <c r="I58" s="9">
        <f>I57-($G$2*BT57)</f>
        <v>0.20000667903315558</v>
      </c>
      <c r="J58" s="9">
        <f>J57-($G$2*BU57)</f>
        <v>-9.9928334609792197E-2</v>
      </c>
      <c r="K58" s="9">
        <f>K57-($G$2*BV57)</f>
        <v>-0.40002742485421883</v>
      </c>
      <c r="L58" s="9">
        <f>L57-($G$2*BW57)</f>
        <v>0.20003917017816727</v>
      </c>
      <c r="M58">
        <f t="shared" si="3"/>
        <v>-2.1178249375587108</v>
      </c>
      <c r="N58" s="3">
        <f t="shared" si="4"/>
        <v>0.10737636504139055</v>
      </c>
      <c r="O58">
        <f t="shared" si="5"/>
        <v>0.79677695368672075</v>
      </c>
      <c r="P58" s="9">
        <f>P57-($G$2*BX57)</f>
        <v>0.29983316410399452</v>
      </c>
      <c r="Q58" s="9">
        <f>Q57-($G$2*BY57)</f>
        <v>-0.10020298179971401</v>
      </c>
      <c r="R58" s="9">
        <f>R57-($G$2*BZ57)</f>
        <v>0.40000656044722399</v>
      </c>
      <c r="S58" s="9">
        <f>S57-($G$2*CA57)</f>
        <v>0.20002674936912523</v>
      </c>
      <c r="T58" s="9">
        <f>T57-($G$2*CB57)</f>
        <v>0.19992205840598889</v>
      </c>
      <c r="U58">
        <f t="shared" si="6"/>
        <v>2.8649048770452756</v>
      </c>
      <c r="V58" s="3">
        <f t="shared" si="7"/>
        <v>5.3915959351632653E-2</v>
      </c>
      <c r="W58">
        <f t="shared" si="8"/>
        <v>0.89507501196954165</v>
      </c>
      <c r="X58" s="15"/>
      <c r="Y58" s="9">
        <f t="shared" si="62"/>
        <v>0.29757022205991635</v>
      </c>
      <c r="Z58" s="9">
        <f t="shared" si="63"/>
        <v>0.49843315297872004</v>
      </c>
      <c r="AA58" s="9">
        <f t="shared" si="64"/>
        <v>0.29580130064960652</v>
      </c>
      <c r="AB58">
        <f t="shared" si="12"/>
        <v>0.35462681105446653</v>
      </c>
      <c r="AC58" s="7">
        <f t="shared" si="13"/>
        <v>0.41226088292665447</v>
      </c>
      <c r="AD58">
        <f t="shared" si="14"/>
        <v>0.34543726973815569</v>
      </c>
      <c r="AE58" s="9">
        <f t="shared" si="65"/>
        <v>0.21412791709665294</v>
      </c>
      <c r="AF58" s="9">
        <f t="shared" si="66"/>
        <v>0.10962892167222037</v>
      </c>
      <c r="AG58" s="9">
        <f t="shared" si="67"/>
        <v>0.32384018272035364</v>
      </c>
      <c r="AH58">
        <f t="shared" si="18"/>
        <v>0.3527432085967192</v>
      </c>
      <c r="AI58" s="7">
        <f t="shared" si="19"/>
        <v>0.4127173585865801</v>
      </c>
      <c r="AJ58">
        <f t="shared" si="20"/>
        <v>0.34490090090552356</v>
      </c>
      <c r="AK58" s="9">
        <f t="shared" si="68"/>
        <v>0.30106974073259984</v>
      </c>
      <c r="AL58" s="9">
        <f t="shared" si="69"/>
        <v>9.6822437239165032E-2</v>
      </c>
      <c r="AM58" s="9">
        <f t="shared" si="70"/>
        <v>0.2893536317126616</v>
      </c>
      <c r="AN58">
        <f t="shared" si="24"/>
        <v>0.32690168068699488</v>
      </c>
      <c r="AO58" s="7">
        <f t="shared" si="25"/>
        <v>0.41899468238699467</v>
      </c>
      <c r="AP58">
        <f t="shared" si="26"/>
        <v>0.33756717909458922</v>
      </c>
      <c r="AR58" s="9">
        <f t="shared" si="71"/>
        <v>-5.7263715900779284E-2</v>
      </c>
      <c r="AS58" s="9">
        <f t="shared" si="72"/>
        <v>-0.4940222174061471</v>
      </c>
      <c r="AT58" s="9">
        <f t="shared" si="73"/>
        <v>1.3112846758390882E-2</v>
      </c>
      <c r="AU58" s="9">
        <f t="shared" si="74"/>
        <v>-1.1327064387852315</v>
      </c>
      <c r="AV58">
        <f t="shared" si="61"/>
        <v>-1.3547113604503767</v>
      </c>
      <c r="AW58" s="7">
        <f t="shared" si="31"/>
        <v>0.79489881065627466</v>
      </c>
      <c r="AX58">
        <f t="shared" si="32"/>
        <v>4.2066497870210676E-2</v>
      </c>
      <c r="AY58" s="35"/>
      <c r="AZ58">
        <f t="shared" si="33"/>
        <v>7.4253266946208554E-2</v>
      </c>
      <c r="BA58">
        <f t="shared" si="34"/>
        <v>7.4335483839526886E-2</v>
      </c>
      <c r="BB58">
        <f t="shared" si="35"/>
        <v>7.5466107236418264E-2</v>
      </c>
      <c r="BC58">
        <f t="shared" si="36"/>
        <v>0.22658522640131606</v>
      </c>
      <c r="BE58">
        <f t="shared" si="37"/>
        <v>-1.030271812210585E-3</v>
      </c>
      <c r="BF58">
        <f t="shared" si="38"/>
        <v>-8.9010768970695965E-3</v>
      </c>
      <c r="BG58">
        <f t="shared" si="39"/>
        <v>2.4090041755663204E-4</v>
      </c>
      <c r="BH58">
        <f t="shared" si="40"/>
        <v>-1.1062684219977874E-4</v>
      </c>
      <c r="BI58">
        <f t="shared" si="41"/>
        <v>-5.5548093148278808E-5</v>
      </c>
      <c r="BJ58">
        <f t="shared" si="42"/>
        <v>-1.030271812210585E-3</v>
      </c>
      <c r="BK58">
        <f t="shared" si="43"/>
        <v>-9.5576528216123288E-4</v>
      </c>
      <c r="BL58">
        <f t="shared" si="44"/>
        <v>-4.7991010016816088E-4</v>
      </c>
      <c r="BM58">
        <f t="shared" si="45"/>
        <v>-8.9010768970695965E-3</v>
      </c>
      <c r="BN58">
        <f t="shared" si="46"/>
        <v>-2.4138940155970705E-5</v>
      </c>
      <c r="BO58">
        <f t="shared" si="47"/>
        <v>7.1684790746653568E-5</v>
      </c>
      <c r="BP58">
        <f t="shared" si="48"/>
        <v>2.4090041755663204E-4</v>
      </c>
      <c r="BQ58" s="52">
        <f t="shared" si="49"/>
        <v>-2.0511376133200391E-4</v>
      </c>
      <c r="BR58">
        <f t="shared" si="50"/>
        <v>-7.4779874889043451E-5</v>
      </c>
      <c r="BS58" s="53">
        <f t="shared" si="51"/>
        <v>7.5918756481814609E-5</v>
      </c>
      <c r="BT58" s="53">
        <f t="shared" si="52"/>
        <v>1.1392018304379498E-3</v>
      </c>
      <c r="BU58" s="53">
        <f t="shared" si="53"/>
        <v>-9.7939769898418533E-4</v>
      </c>
      <c r="BV58" s="53">
        <f t="shared" si="54"/>
        <v>-3.1731098878061002E-4</v>
      </c>
      <c r="BW58" s="53">
        <f t="shared" si="55"/>
        <v>-2.0511376133200391E-4</v>
      </c>
      <c r="BX58">
        <f t="shared" si="56"/>
        <v>2.7678275092681654E-5</v>
      </c>
      <c r="BY58">
        <f t="shared" si="57"/>
        <v>4.1532742513374733E-4</v>
      </c>
      <c r="BZ58">
        <f t="shared" si="58"/>
        <v>-3.5706642460769353E-4</v>
      </c>
      <c r="CA58">
        <f t="shared" si="59"/>
        <v>-1.1568446645335021E-4</v>
      </c>
      <c r="CB58">
        <f t="shared" si="60"/>
        <v>-7.4779874889043451E-5</v>
      </c>
    </row>
    <row r="59" spans="1:80" x14ac:dyDescent="0.25">
      <c r="A59" s="26">
        <v>0.12126000000000001</v>
      </c>
      <c r="B59" s="27">
        <v>0.22347</v>
      </c>
      <c r="C59" s="27">
        <v>-0.47327000000000002</v>
      </c>
      <c r="D59" s="27">
        <v>0.97023999999999999</v>
      </c>
      <c r="E59" s="28">
        <v>1</v>
      </c>
      <c r="F59">
        <f t="shared" si="2"/>
        <v>1</v>
      </c>
      <c r="G59" s="15"/>
      <c r="H59" s="9">
        <f>H58-($G$2*BS58)</f>
        <v>0.29998641349802885</v>
      </c>
      <c r="I59" s="9">
        <f>I58-($G$2*BT58)</f>
        <v>0.19989275885011179</v>
      </c>
      <c r="J59" s="9">
        <f>J58-($G$2*BU58)</f>
        <v>-9.9830394839893782E-2</v>
      </c>
      <c r="K59" s="9">
        <f>K58-($G$2*BV58)</f>
        <v>-0.39999569375534078</v>
      </c>
      <c r="L59" s="9">
        <f>L58-($G$2*BW58)</f>
        <v>0.20005968155430048</v>
      </c>
      <c r="M59">
        <f t="shared" si="3"/>
        <v>-5.9739022067999359E-2</v>
      </c>
      <c r="N59" s="3">
        <f t="shared" si="4"/>
        <v>0.48506968443350473</v>
      </c>
      <c r="O59">
        <f t="shared" si="5"/>
        <v>0.26515322988941042</v>
      </c>
      <c r="P59" s="9">
        <f>P58-($G$2*BX58)</f>
        <v>0.29983039627648528</v>
      </c>
      <c r="Q59" s="9">
        <f>Q58-($G$2*BY58)</f>
        <v>-0.10024451454222739</v>
      </c>
      <c r="R59" s="9">
        <f>R58-($G$2*BZ58)</f>
        <v>0.40004226708968477</v>
      </c>
      <c r="S59" s="9">
        <f>S58-($G$2*CA58)</f>
        <v>0.20003831781577056</v>
      </c>
      <c r="T59" s="9">
        <f>T58-($G$2*CB58)</f>
        <v>0.1999295363934778</v>
      </c>
      <c r="U59">
        <f t="shared" si="6"/>
        <v>0.21864250231325094</v>
      </c>
      <c r="V59" s="3">
        <f t="shared" si="7"/>
        <v>0.44555609066770108</v>
      </c>
      <c r="W59">
        <f t="shared" si="8"/>
        <v>0.30740804859568249</v>
      </c>
      <c r="X59" s="15"/>
      <c r="Y59" s="9">
        <f t="shared" si="62"/>
        <v>0.29758128474413631</v>
      </c>
      <c r="Z59" s="9">
        <f t="shared" si="63"/>
        <v>0.49843870778803484</v>
      </c>
      <c r="AA59" s="9">
        <f t="shared" si="64"/>
        <v>0.2959043278308276</v>
      </c>
      <c r="AB59">
        <f t="shared" si="12"/>
        <v>0.66233438979448023</v>
      </c>
      <c r="AC59" s="7">
        <f t="shared" si="13"/>
        <v>0.34021541838276576</v>
      </c>
      <c r="AD59">
        <f t="shared" si="14"/>
        <v>0.4353156941398289</v>
      </c>
      <c r="AE59" s="9">
        <f t="shared" si="65"/>
        <v>0.21422349362486906</v>
      </c>
      <c r="AF59" s="9">
        <f t="shared" si="66"/>
        <v>0.10967691268223718</v>
      </c>
      <c r="AG59" s="9">
        <f t="shared" si="67"/>
        <v>0.32473029041006063</v>
      </c>
      <c r="AH59">
        <f t="shared" si="18"/>
        <v>0.47751082931211919</v>
      </c>
      <c r="AI59" s="7">
        <f t="shared" si="19"/>
        <v>0.38284007866373226</v>
      </c>
      <c r="AJ59">
        <f t="shared" si="20"/>
        <v>0.38088636850378815</v>
      </c>
      <c r="AK59" s="9">
        <f t="shared" si="68"/>
        <v>0.30107215462661546</v>
      </c>
      <c r="AL59" s="9">
        <f t="shared" si="69"/>
        <v>9.6815268760090362E-2</v>
      </c>
      <c r="AM59" s="9">
        <f t="shared" si="70"/>
        <v>0.28932954167090591</v>
      </c>
      <c r="AN59">
        <f t="shared" si="24"/>
        <v>0.47850714937304228</v>
      </c>
      <c r="AO59" s="7">
        <f t="shared" si="25"/>
        <v>0.38260470207787201</v>
      </c>
      <c r="AP59">
        <f t="shared" si="26"/>
        <v>0.3811769538963532</v>
      </c>
      <c r="AR59" s="9">
        <f t="shared" si="71"/>
        <v>-6.4689042595400134E-2</v>
      </c>
      <c r="AS59" s="9">
        <f t="shared" si="72"/>
        <v>-0.50145576579009976</v>
      </c>
      <c r="AT59" s="9">
        <f t="shared" si="73"/>
        <v>5.5662360347490556E-3</v>
      </c>
      <c r="AU59" s="9">
        <f t="shared" si="74"/>
        <v>-1.1553649614253632</v>
      </c>
      <c r="AV59">
        <f t="shared" si="61"/>
        <v>-1.3672208678584314</v>
      </c>
      <c r="AW59" s="7">
        <f t="shared" si="31"/>
        <v>0.79693077185519323</v>
      </c>
      <c r="AX59">
        <f t="shared" si="32"/>
        <v>4.123711141932758E-2</v>
      </c>
      <c r="AY59" s="35"/>
      <c r="AZ59">
        <f t="shared" si="33"/>
        <v>6.1158797685978289E-2</v>
      </c>
      <c r="BA59">
        <f t="shared" si="34"/>
        <v>6.882121635868016E-2</v>
      </c>
      <c r="BB59">
        <f t="shared" si="35"/>
        <v>6.8778903905402547E-2</v>
      </c>
      <c r="BC59">
        <f t="shared" si="36"/>
        <v>0.2255715640408959</v>
      </c>
      <c r="BE59">
        <f t="shared" si="37"/>
        <v>-8.8806717279911354E-4</v>
      </c>
      <c r="BF59">
        <f t="shared" si="38"/>
        <v>-8.1539883233415645E-3</v>
      </c>
      <c r="BG59">
        <f t="shared" si="39"/>
        <v>9.043373949272009E-5</v>
      </c>
      <c r="BH59">
        <f t="shared" si="40"/>
        <v>-4.3077446326542074E-4</v>
      </c>
      <c r="BI59">
        <f t="shared" si="41"/>
        <v>-3.9568373776269081E-4</v>
      </c>
      <c r="BJ59">
        <f t="shared" si="42"/>
        <v>-8.8806717279911354E-4</v>
      </c>
      <c r="BK59">
        <f t="shared" si="43"/>
        <v>-3.9552525428777751E-3</v>
      </c>
      <c r="BL59">
        <f t="shared" si="44"/>
        <v>-3.6330591606981498E-3</v>
      </c>
      <c r="BM59">
        <f t="shared" si="45"/>
        <v>-8.1539883233415645E-3</v>
      </c>
      <c r="BN59">
        <f t="shared" si="46"/>
        <v>-9.0654863136859837E-6</v>
      </c>
      <c r="BO59">
        <f t="shared" si="47"/>
        <v>2.6911388382460182E-5</v>
      </c>
      <c r="BP59">
        <f t="shared" si="48"/>
        <v>9.043373949272009E-5</v>
      </c>
      <c r="BQ59" s="52">
        <f t="shared" si="49"/>
        <v>-4.9551301665084015E-4</v>
      </c>
      <c r="BR59">
        <f t="shared" si="50"/>
        <v>-3.2811203037647031E-4</v>
      </c>
      <c r="BS59" s="53">
        <f t="shared" si="51"/>
        <v>-6.0085908399080883E-5</v>
      </c>
      <c r="BT59" s="53">
        <f t="shared" si="52"/>
        <v>-1.1073229383096325E-4</v>
      </c>
      <c r="BU59" s="53">
        <f t="shared" si="53"/>
        <v>2.3451144539034314E-4</v>
      </c>
      <c r="BV59" s="53">
        <f t="shared" si="54"/>
        <v>-4.8076654927531115E-4</v>
      </c>
      <c r="BW59" s="53">
        <f t="shared" si="55"/>
        <v>-4.9551301665084015E-4</v>
      </c>
      <c r="BX59">
        <f t="shared" si="56"/>
        <v>-3.978686480345079E-5</v>
      </c>
      <c r="BY59">
        <f t="shared" si="57"/>
        <v>-7.3323195428229822E-5</v>
      </c>
      <c r="BZ59">
        <f t="shared" si="58"/>
        <v>1.5528558061627212E-4</v>
      </c>
      <c r="CA59">
        <f t="shared" si="59"/>
        <v>-3.1834741635246652E-4</v>
      </c>
      <c r="CB59">
        <f t="shared" si="60"/>
        <v>-3.2811203037647031E-4</v>
      </c>
    </row>
    <row r="60" spans="1:80" x14ac:dyDescent="0.25">
      <c r="A60" s="26">
        <v>-0.27067999999999998</v>
      </c>
      <c r="B60" s="27">
        <v>3.2673999999999999</v>
      </c>
      <c r="C60" s="27">
        <v>-3.5562</v>
      </c>
      <c r="D60" s="27">
        <v>-3.0888</v>
      </c>
      <c r="E60" s="28">
        <v>1</v>
      </c>
      <c r="F60">
        <f t="shared" si="2"/>
        <v>1</v>
      </c>
      <c r="G60" s="15"/>
      <c r="H60" s="9">
        <f>H59-($G$2*BS59)</f>
        <v>0.29999242208886878</v>
      </c>
      <c r="I60" s="9">
        <f>I59-($G$2*BT59)</f>
        <v>0.19990383207949489</v>
      </c>
      <c r="J60" s="9">
        <f>J59-($G$2*BU59)</f>
        <v>-9.9853845984432824E-2</v>
      </c>
      <c r="K60" s="9">
        <f>K59-($G$2*BV59)</f>
        <v>-0.39994761710041327</v>
      </c>
      <c r="L60" s="9">
        <f>L59-($G$2*BW59)</f>
        <v>0.20010923285596557</v>
      </c>
      <c r="M60">
        <f t="shared" si="3"/>
        <v>2.3625315117710883</v>
      </c>
      <c r="N60" s="3">
        <f t="shared" si="4"/>
        <v>0.91392515810307595</v>
      </c>
      <c r="O60">
        <f t="shared" si="5"/>
        <v>7.4088784075804718E-3</v>
      </c>
      <c r="P60" s="9">
        <f>P59-($G$2*BX59)</f>
        <v>0.29983437496296561</v>
      </c>
      <c r="Q60" s="9">
        <f>Q59-($G$2*BY59)</f>
        <v>-0.10023718222268457</v>
      </c>
      <c r="R60" s="9">
        <f>R59-($G$2*BZ59)</f>
        <v>0.40002673853162313</v>
      </c>
      <c r="S60" s="9">
        <f>S59-($G$2*CA59)</f>
        <v>0.20007015255740579</v>
      </c>
      <c r="T60" s="9">
        <f>T59-($G$2*CB59)</f>
        <v>0.19996234759651543</v>
      </c>
      <c r="U60">
        <f t="shared" si="6"/>
        <v>-2.249263564998333</v>
      </c>
      <c r="V60" s="3">
        <f t="shared" si="7"/>
        <v>0.90458699279877208</v>
      </c>
      <c r="W60">
        <f t="shared" si="8"/>
        <v>9.1036419431815702E-3</v>
      </c>
      <c r="X60" s="15"/>
      <c r="Y60" s="9">
        <f t="shared" si="62"/>
        <v>0.29762436219046284</v>
      </c>
      <c r="Z60" s="9">
        <f t="shared" si="63"/>
        <v>0.49847827616181112</v>
      </c>
      <c r="AA60" s="9">
        <f t="shared" si="64"/>
        <v>0.29599313454810749</v>
      </c>
      <c r="AB60">
        <f t="shared" si="12"/>
        <v>1.0189164916270819</v>
      </c>
      <c r="AC60" s="7">
        <f t="shared" si="13"/>
        <v>0.26523850855604247</v>
      </c>
      <c r="AD60">
        <f t="shared" si="14"/>
        <v>0.5398744493089489</v>
      </c>
      <c r="AE60" s="9">
        <f t="shared" si="65"/>
        <v>0.21461901887915683</v>
      </c>
      <c r="AF60" s="9">
        <f t="shared" si="66"/>
        <v>0.110040218598307</v>
      </c>
      <c r="AG60" s="9">
        <f t="shared" si="67"/>
        <v>0.3255456892423948</v>
      </c>
      <c r="AH60">
        <f t="shared" si="18"/>
        <v>0.6212323604322173</v>
      </c>
      <c r="AI60" s="7">
        <f t="shared" si="19"/>
        <v>0.34950122219834162</v>
      </c>
      <c r="AJ60">
        <f t="shared" si="20"/>
        <v>0.4231486599214514</v>
      </c>
      <c r="AK60" s="9">
        <f t="shared" si="68"/>
        <v>0.30107306117524685</v>
      </c>
      <c r="AL60" s="9">
        <f t="shared" si="69"/>
        <v>9.6812577621252116E-2</v>
      </c>
      <c r="AM60" s="9">
        <f t="shared" si="70"/>
        <v>0.28932049829695666</v>
      </c>
      <c r="AN60">
        <f t="shared" si="24"/>
        <v>0.65205414178762733</v>
      </c>
      <c r="AO60" s="7">
        <f t="shared" si="25"/>
        <v>0.34252679057777796</v>
      </c>
      <c r="AP60">
        <f t="shared" si="26"/>
        <v>0.43227102110795695</v>
      </c>
      <c r="AR60" s="9">
        <f t="shared" si="71"/>
        <v>-7.0804922363997963E-2</v>
      </c>
      <c r="AS60" s="9">
        <f t="shared" si="72"/>
        <v>-0.50833788742596775</v>
      </c>
      <c r="AT60" s="9">
        <f t="shared" si="73"/>
        <v>-1.3116543557911992E-3</v>
      </c>
      <c r="AU60" s="9">
        <f t="shared" si="74"/>
        <v>-1.1779221178294528</v>
      </c>
      <c r="AV60">
        <f t="shared" si="61"/>
        <v>-1.3748162995376412</v>
      </c>
      <c r="AW60" s="7">
        <f t="shared" si="31"/>
        <v>0.79815718479481812</v>
      </c>
      <c r="AX60">
        <f t="shared" si="32"/>
        <v>4.0740522049953203E-2</v>
      </c>
      <c r="AY60" s="35"/>
      <c r="AZ60">
        <f t="shared" si="33"/>
        <v>4.7622252597781224E-2</v>
      </c>
      <c r="BA60">
        <f t="shared" si="34"/>
        <v>6.2751202973402156E-2</v>
      </c>
      <c r="BB60">
        <f t="shared" si="35"/>
        <v>6.1498978527681235E-2</v>
      </c>
      <c r="BC60">
        <f t="shared" si="36"/>
        <v>0.22494944690648791</v>
      </c>
      <c r="BE60">
        <f t="shared" si="37"/>
        <v>-6.5713764862313482E-4</v>
      </c>
      <c r="BF60">
        <f t="shared" si="38"/>
        <v>-7.2521991124391023E-3</v>
      </c>
      <c r="BG60">
        <f t="shared" si="39"/>
        <v>-1.8166025290936787E-5</v>
      </c>
      <c r="BH60">
        <f t="shared" si="40"/>
        <v>-6.0057462941338208E-4</v>
      </c>
      <c r="BI60">
        <f t="shared" si="41"/>
        <v>-5.9443816942285766E-4</v>
      </c>
      <c r="BJ60">
        <f t="shared" si="42"/>
        <v>-6.5713764862313482E-4</v>
      </c>
      <c r="BK60">
        <f t="shared" si="43"/>
        <v>-6.6279672204308934E-3</v>
      </c>
      <c r="BL60">
        <f t="shared" si="44"/>
        <v>-6.5602449862992114E-3</v>
      </c>
      <c r="BM60">
        <f t="shared" si="45"/>
        <v>-7.2521991124391023E-3</v>
      </c>
      <c r="BN60">
        <f t="shared" si="46"/>
        <v>1.8209111873495271E-6</v>
      </c>
      <c r="BO60">
        <f t="shared" si="47"/>
        <v>-5.4066516907508779E-6</v>
      </c>
      <c r="BP60">
        <f t="shared" si="48"/>
        <v>-1.8166025290936787E-5</v>
      </c>
      <c r="BQ60" s="52">
        <f t="shared" si="49"/>
        <v>-1.3825616499163303E-4</v>
      </c>
      <c r="BR60">
        <f t="shared" si="50"/>
        <v>-9.7301822482827256E-5</v>
      </c>
      <c r="BS60" s="53">
        <f t="shared" si="51"/>
        <v>3.7423178739935224E-5</v>
      </c>
      <c r="BT60" s="53">
        <f t="shared" si="52"/>
        <v>-4.5173819349366172E-4</v>
      </c>
      <c r="BU60" s="53">
        <f t="shared" si="53"/>
        <v>4.9166657394324534E-4</v>
      </c>
      <c r="BV60" s="53">
        <f t="shared" si="54"/>
        <v>4.2704564242615608E-4</v>
      </c>
      <c r="BW60" s="53">
        <f t="shared" si="55"/>
        <v>-1.3825616499163303E-4</v>
      </c>
      <c r="BX60">
        <f t="shared" si="56"/>
        <v>2.633765730965168E-5</v>
      </c>
      <c r="BY60">
        <f t="shared" si="57"/>
        <v>-3.1792397478038977E-4</v>
      </c>
      <c r="BZ60">
        <f t="shared" si="58"/>
        <v>3.4602474111343029E-4</v>
      </c>
      <c r="CA60">
        <f t="shared" si="59"/>
        <v>3.0054586928495683E-4</v>
      </c>
      <c r="CB60">
        <f t="shared" si="60"/>
        <v>-9.7301822482827256E-5</v>
      </c>
    </row>
    <row r="61" spans="1:80" x14ac:dyDescent="0.25">
      <c r="A61" s="26">
        <v>-5.1189999999999998</v>
      </c>
      <c r="B61" s="27">
        <v>6.6486000000000001</v>
      </c>
      <c r="C61" s="27">
        <v>-4.9986999999999997E-2</v>
      </c>
      <c r="D61" s="27">
        <v>-6.5206</v>
      </c>
      <c r="E61" s="28">
        <v>1</v>
      </c>
      <c r="F61">
        <f t="shared" si="2"/>
        <v>1</v>
      </c>
      <c r="G61" s="15"/>
      <c r="H61" s="9">
        <f>H60-($G$2*BS60)</f>
        <v>0.2999886797709948</v>
      </c>
      <c r="I61" s="9">
        <f>I60-($G$2*BT60)</f>
        <v>0.19994900589884426</v>
      </c>
      <c r="J61" s="9">
        <f>J60-($G$2*BU60)</f>
        <v>-9.9903012641827146E-2</v>
      </c>
      <c r="K61" s="9">
        <f>K60-($G$2*BV60)</f>
        <v>-0.39999032166465587</v>
      </c>
      <c r="L61" s="9">
        <f>L60-($G$2*BW60)</f>
        <v>0.20012305847246473</v>
      </c>
      <c r="M61">
        <f t="shared" si="3"/>
        <v>2.6070327106832805</v>
      </c>
      <c r="N61" s="3">
        <f t="shared" si="4"/>
        <v>0.93131282376899382</v>
      </c>
      <c r="O61">
        <f t="shared" si="5"/>
        <v>4.7179281785892993E-3</v>
      </c>
      <c r="P61" s="9">
        <f>P60-($G$2*BX60)</f>
        <v>0.29983174119723466</v>
      </c>
      <c r="Q61" s="9">
        <f>Q60-($G$2*BY60)</f>
        <v>-0.10020538982520653</v>
      </c>
      <c r="R61" s="9">
        <f>R60-($G$2*BZ60)</f>
        <v>0.39999213605751177</v>
      </c>
      <c r="S61" s="9">
        <f>S60-($G$2*CA60)</f>
        <v>0.20004009797047728</v>
      </c>
      <c r="T61" s="9">
        <f>T60-($G$2*CB60)</f>
        <v>0.19997207777876372</v>
      </c>
      <c r="U61">
        <f t="shared" si="6"/>
        <v>-3.32546802993315</v>
      </c>
      <c r="V61" s="3">
        <f t="shared" si="7"/>
        <v>0.96529225434394517</v>
      </c>
      <c r="W61">
        <f t="shared" si="8"/>
        <v>1.2046276085253933E-3</v>
      </c>
      <c r="X61" s="15"/>
      <c r="Y61" s="9">
        <f t="shared" si="62"/>
        <v>0.2976844196534042</v>
      </c>
      <c r="Z61" s="9">
        <f t="shared" si="63"/>
        <v>0.4985377199787534</v>
      </c>
      <c r="AA61" s="9">
        <f t="shared" si="64"/>
        <v>0.2960588483129698</v>
      </c>
      <c r="AB61">
        <f t="shared" si="12"/>
        <v>1.0545307653661973</v>
      </c>
      <c r="AC61" s="7">
        <f t="shared" si="13"/>
        <v>0.25835601907069278</v>
      </c>
      <c r="AD61">
        <f t="shared" si="14"/>
        <v>0.55003579444867057</v>
      </c>
      <c r="AE61" s="9">
        <f t="shared" si="65"/>
        <v>0.21528181560119991</v>
      </c>
      <c r="AF61" s="9">
        <f t="shared" si="66"/>
        <v>0.11069624309693692</v>
      </c>
      <c r="AG61" s="9">
        <f t="shared" si="67"/>
        <v>0.32627090915363871</v>
      </c>
      <c r="AH61">
        <f t="shared" si="18"/>
        <v>0.6336198507937556</v>
      </c>
      <c r="AI61" s="7">
        <f t="shared" si="19"/>
        <v>0.34669020134247569</v>
      </c>
      <c r="AJ61">
        <f t="shared" si="20"/>
        <v>0.42681369302193489</v>
      </c>
      <c r="AK61" s="9">
        <f t="shared" si="68"/>
        <v>0.30107287908412811</v>
      </c>
      <c r="AL61" s="9">
        <f t="shared" si="69"/>
        <v>9.6813118286421196E-2</v>
      </c>
      <c r="AM61" s="9">
        <f t="shared" si="70"/>
        <v>0.28932231489948573</v>
      </c>
      <c r="AN61">
        <f t="shared" si="24"/>
        <v>0.66316830128035242</v>
      </c>
      <c r="AO61" s="7">
        <f t="shared" si="25"/>
        <v>0.34002825614877963</v>
      </c>
      <c r="AP61">
        <f t="shared" si="26"/>
        <v>0.43556270268202085</v>
      </c>
      <c r="AR61" s="9">
        <f t="shared" si="71"/>
        <v>-7.5567147623776088E-2</v>
      </c>
      <c r="AS61" s="9">
        <f t="shared" si="72"/>
        <v>-0.51461300772330798</v>
      </c>
      <c r="AT61" s="9">
        <f t="shared" si="73"/>
        <v>-7.4615522085593232E-3</v>
      </c>
      <c r="AU61" s="9">
        <f t="shared" si="74"/>
        <v>-1.2004170625201016</v>
      </c>
      <c r="AV61">
        <f t="shared" si="61"/>
        <v>-1.4008887157993979</v>
      </c>
      <c r="AW61" s="7">
        <f t="shared" si="31"/>
        <v>0.80232487646174211</v>
      </c>
      <c r="AX61">
        <f t="shared" si="32"/>
        <v>3.9075454465865522E-2</v>
      </c>
      <c r="AY61" s="35"/>
      <c r="AZ61">
        <f t="shared" si="33"/>
        <v>4.6178430257006624E-2</v>
      </c>
      <c r="BA61">
        <f t="shared" si="34"/>
        <v>6.1967239397277066E-2</v>
      </c>
      <c r="BB61">
        <f t="shared" si="35"/>
        <v>6.077648652606598E-2</v>
      </c>
      <c r="BC61">
        <f t="shared" si="36"/>
        <v>0.22277698597628229</v>
      </c>
      <c r="BE61">
        <f t="shared" si="37"/>
        <v>-6.6863061161616952E-4</v>
      </c>
      <c r="BF61">
        <f t="shared" si="38"/>
        <v>-7.222767708681091E-3</v>
      </c>
      <c r="BG61">
        <f t="shared" si="39"/>
        <v>-1.0176656653076378E-4</v>
      </c>
      <c r="BH61">
        <f t="shared" si="40"/>
        <v>-6.2270426296264425E-4</v>
      </c>
      <c r="BI61">
        <f t="shared" si="41"/>
        <v>-6.4542395041034309E-4</v>
      </c>
      <c r="BJ61">
        <f t="shared" si="42"/>
        <v>-6.6863061161616952E-4</v>
      </c>
      <c r="BK61">
        <f t="shared" si="43"/>
        <v>-6.7266561901992922E-3</v>
      </c>
      <c r="BL61">
        <f t="shared" si="44"/>
        <v>-6.9720817241154219E-3</v>
      </c>
      <c r="BM61">
        <f t="shared" si="45"/>
        <v>-7.222767708681091E-3</v>
      </c>
      <c r="BN61">
        <f t="shared" si="46"/>
        <v>1.0197558470388001E-5</v>
      </c>
      <c r="BO61">
        <f t="shared" si="47"/>
        <v>-3.0294321297829964E-5</v>
      </c>
      <c r="BP61">
        <f t="shared" si="48"/>
        <v>-1.0176656653076378E-4</v>
      </c>
      <c r="BQ61" s="52">
        <f t="shared" si="49"/>
        <v>-1.1416019909204478E-4</v>
      </c>
      <c r="BR61">
        <f t="shared" si="50"/>
        <v>-3.828478923935625E-5</v>
      </c>
      <c r="BS61" s="53">
        <f t="shared" si="51"/>
        <v>5.8438605915217719E-4</v>
      </c>
      <c r="BT61" s="53">
        <f t="shared" si="52"/>
        <v>-7.5900549968336889E-4</v>
      </c>
      <c r="BU61" s="53">
        <f t="shared" si="53"/>
        <v>5.7065258720140414E-6</v>
      </c>
      <c r="BV61" s="53">
        <f t="shared" si="54"/>
        <v>7.4439299419958721E-4</v>
      </c>
      <c r="BW61" s="53">
        <f t="shared" si="55"/>
        <v>-1.1416019909204478E-4</v>
      </c>
      <c r="BX61">
        <f t="shared" si="56"/>
        <v>1.9597983611626465E-4</v>
      </c>
      <c r="BY61">
        <f t="shared" si="57"/>
        <v>-2.5454024973678397E-4</v>
      </c>
      <c r="BZ61">
        <f t="shared" si="58"/>
        <v>1.9137417597077006E-6</v>
      </c>
      <c r="CA61">
        <f t="shared" si="59"/>
        <v>2.4963979671414638E-4</v>
      </c>
      <c r="CB61">
        <f t="shared" si="60"/>
        <v>-3.828478923935625E-5</v>
      </c>
    </row>
    <row r="62" spans="1:80" x14ac:dyDescent="0.25">
      <c r="A62" s="26">
        <v>-1.3946000000000001</v>
      </c>
      <c r="B62" s="27">
        <v>2.3134000000000001</v>
      </c>
      <c r="C62" s="27">
        <v>-0.44499</v>
      </c>
      <c r="D62" s="27">
        <v>-1.4904999999999999</v>
      </c>
      <c r="E62" s="28">
        <v>1</v>
      </c>
      <c r="F62">
        <f t="shared" si="2"/>
        <v>1</v>
      </c>
      <c r="G62" s="15"/>
      <c r="H62" s="9">
        <f>H61-($G$2*BS61)</f>
        <v>0.2999302411650796</v>
      </c>
      <c r="I62" s="9">
        <f>I61-($G$2*BT61)</f>
        <v>0.2000249064488126</v>
      </c>
      <c r="J62" s="9">
        <f>J61-($G$2*BU61)</f>
        <v>-9.9903583294414344E-2</v>
      </c>
      <c r="K62" s="9">
        <f>K61-($G$2*BV61)</f>
        <v>-0.40006476096407584</v>
      </c>
      <c r="L62" s="9">
        <f>L61-($G$2*BW61)</f>
        <v>0.20013447449237393</v>
      </c>
      <c r="M62">
        <f t="shared" si="3"/>
        <v>0.8853420004893735</v>
      </c>
      <c r="N62" s="3">
        <f t="shared" si="4"/>
        <v>0.70792799050907707</v>
      </c>
      <c r="O62">
        <f t="shared" si="5"/>
        <v>8.5306058728065778E-2</v>
      </c>
      <c r="P62" s="9">
        <f>P61-($G$2*BX61)</f>
        <v>0.29981214321362304</v>
      </c>
      <c r="Q62" s="9">
        <f>Q61-($G$2*BY61)</f>
        <v>-0.10017993580023285</v>
      </c>
      <c r="R62" s="9">
        <f>R61-($G$2*BZ61)</f>
        <v>0.39999194468333582</v>
      </c>
      <c r="S62" s="9">
        <f>S61-($G$2*CA61)</f>
        <v>0.20001513399080587</v>
      </c>
      <c r="T62" s="9">
        <f>T61-($G$2*CB61)</f>
        <v>0.19997590625768766</v>
      </c>
      <c r="U62">
        <f t="shared" si="6"/>
        <v>-0.92601334482622344</v>
      </c>
      <c r="V62" s="3">
        <f t="shared" si="7"/>
        <v>0.7162657801098935</v>
      </c>
      <c r="W62">
        <f t="shared" si="8"/>
        <v>8.0505107536647302E-2</v>
      </c>
      <c r="X62" s="15"/>
      <c r="Y62" s="9">
        <f t="shared" si="62"/>
        <v>0.29774669007970045</v>
      </c>
      <c r="Z62" s="9">
        <f t="shared" si="63"/>
        <v>0.49860226237379446</v>
      </c>
      <c r="AA62" s="9">
        <f t="shared" si="64"/>
        <v>0.29612571137413141</v>
      </c>
      <c r="AB62">
        <f t="shared" si="12"/>
        <v>0.86404066578670635</v>
      </c>
      <c r="AC62" s="7">
        <f t="shared" si="13"/>
        <v>0.29649582666211516</v>
      </c>
      <c r="AD62">
        <f t="shared" si="14"/>
        <v>0.49491812190382073</v>
      </c>
      <c r="AE62" s="9">
        <f t="shared" si="65"/>
        <v>0.21595448122021985</v>
      </c>
      <c r="AF62" s="9">
        <f t="shared" si="66"/>
        <v>0.11139345126934846</v>
      </c>
      <c r="AG62" s="9">
        <f t="shared" si="67"/>
        <v>0.32699318592450682</v>
      </c>
      <c r="AH62">
        <f t="shared" si="18"/>
        <v>0.55966072512874054</v>
      </c>
      <c r="AI62" s="7">
        <f t="shared" si="19"/>
        <v>0.36362596501072325</v>
      </c>
      <c r="AJ62">
        <f t="shared" si="20"/>
        <v>0.40497191240853331</v>
      </c>
      <c r="AK62" s="9">
        <f t="shared" si="68"/>
        <v>0.30107185932828107</v>
      </c>
      <c r="AL62" s="9">
        <f t="shared" si="69"/>
        <v>9.6816147718550974E-2</v>
      </c>
      <c r="AM62" s="9">
        <f t="shared" si="70"/>
        <v>0.28933249155613883</v>
      </c>
      <c r="AN62">
        <f t="shared" si="24"/>
        <v>0.57181578150210299</v>
      </c>
      <c r="AO62" s="7">
        <f t="shared" si="25"/>
        <v>0.36081794840241649</v>
      </c>
      <c r="AP62">
        <f t="shared" si="26"/>
        <v>0.40855369508449585</v>
      </c>
      <c r="AR62" s="9">
        <f t="shared" si="71"/>
        <v>-8.0184990649476748E-2</v>
      </c>
      <c r="AS62" s="9">
        <f t="shared" si="72"/>
        <v>-0.52080973166303568</v>
      </c>
      <c r="AT62" s="9">
        <f t="shared" si="73"/>
        <v>-1.3539200861165921E-2</v>
      </c>
      <c r="AU62" s="9">
        <f t="shared" si="74"/>
        <v>-1.2226947611177299</v>
      </c>
      <c r="AV62">
        <f t="shared" si="61"/>
        <v>-1.4407344041469217</v>
      </c>
      <c r="AW62" s="7">
        <f t="shared" si="31"/>
        <v>0.8085683523655306</v>
      </c>
      <c r="AX62">
        <f t="shared" si="32"/>
        <v>3.6646075716047652E-2</v>
      </c>
      <c r="AY62" s="35"/>
      <c r="AZ62">
        <f t="shared" si="33"/>
        <v>5.258689717831639E-2</v>
      </c>
      <c r="BA62">
        <f t="shared" si="34"/>
        <v>6.4493188483142616E-2</v>
      </c>
      <c r="BB62">
        <f t="shared" si="35"/>
        <v>6.3995154894210149E-2</v>
      </c>
      <c r="BC62">
        <f t="shared" si="36"/>
        <v>0.21935231532838487</v>
      </c>
      <c r="BE62">
        <f t="shared" si="37"/>
        <v>-8.7954060185196502E-4</v>
      </c>
      <c r="BF62">
        <f t="shared" si="38"/>
        <v>-7.7724918901887581E-3</v>
      </c>
      <c r="BG62">
        <f t="shared" si="39"/>
        <v>-1.9982638420173952E-4</v>
      </c>
      <c r="BH62">
        <f t="shared" si="40"/>
        <v>-6.2265141084020582E-4</v>
      </c>
      <c r="BI62">
        <f t="shared" si="41"/>
        <v>-6.2998483532382302E-4</v>
      </c>
      <c r="BJ62">
        <f t="shared" si="42"/>
        <v>-8.7954060185196502E-4</v>
      </c>
      <c r="BK62">
        <f t="shared" si="43"/>
        <v>-5.5023645650694253E-3</v>
      </c>
      <c r="BL62">
        <f t="shared" si="44"/>
        <v>-5.5671699671238717E-3</v>
      </c>
      <c r="BM62">
        <f t="shared" si="45"/>
        <v>-7.7724918901887581E-3</v>
      </c>
      <c r="BN62">
        <f t="shared" si="46"/>
        <v>2.001859434052293E-5</v>
      </c>
      <c r="BO62">
        <f t="shared" si="47"/>
        <v>-5.9497644486662486E-5</v>
      </c>
      <c r="BP62">
        <f t="shared" si="48"/>
        <v>-1.9982638420173952E-4</v>
      </c>
      <c r="BQ62" s="52">
        <f t="shared" si="49"/>
        <v>-4.1364497313188542E-4</v>
      </c>
      <c r="BR62">
        <f t="shared" si="50"/>
        <v>-2.6901276060996526E-4</v>
      </c>
      <c r="BS62" s="53">
        <f t="shared" si="51"/>
        <v>5.7686927952972742E-4</v>
      </c>
      <c r="BT62" s="53">
        <f t="shared" si="52"/>
        <v>-9.5692628084330378E-4</v>
      </c>
      <c r="BU62" s="53">
        <f t="shared" si="53"/>
        <v>1.8406787659395768E-4</v>
      </c>
      <c r="BV62" s="53">
        <f t="shared" si="54"/>
        <v>6.1653783245307523E-4</v>
      </c>
      <c r="BW62" s="53">
        <f t="shared" si="55"/>
        <v>-4.1364497313188542E-4</v>
      </c>
      <c r="BX62">
        <f t="shared" si="56"/>
        <v>3.7516519594665756E-4</v>
      </c>
      <c r="BY62">
        <f t="shared" si="57"/>
        <v>-6.2233412039509363E-4</v>
      </c>
      <c r="BZ62">
        <f t="shared" si="58"/>
        <v>1.1970798834382845E-4</v>
      </c>
      <c r="CA62">
        <f t="shared" si="59"/>
        <v>4.009635196891532E-4</v>
      </c>
      <c r="CB62">
        <f t="shared" si="60"/>
        <v>-2.6901276060996526E-4</v>
      </c>
    </row>
    <row r="63" spans="1:80" s="11" customFormat="1" ht="15.75" thickBot="1" x14ac:dyDescent="0.3">
      <c r="A63" s="29">
        <v>-0.69879000000000002</v>
      </c>
      <c r="B63" s="30">
        <v>-3.3771</v>
      </c>
      <c r="C63" s="30">
        <v>4.1211000000000002</v>
      </c>
      <c r="D63" s="30">
        <v>1.5043</v>
      </c>
      <c r="E63" s="31">
        <v>1</v>
      </c>
      <c r="F63" s="11">
        <f t="shared" si="2"/>
        <v>1</v>
      </c>
      <c r="G63" s="17"/>
      <c r="H63" s="11">
        <f>H62-($G$2*BS62)</f>
        <v>0.29987255423712661</v>
      </c>
      <c r="I63" s="11">
        <f>I62-($G$2*BT62)</f>
        <v>0.20012059907689694</v>
      </c>
      <c r="J63" s="11">
        <f>J62-($G$2*BU62)</f>
        <v>-9.9921990082073739E-2</v>
      </c>
      <c r="K63" s="11">
        <f>K62-($G$2*BV62)</f>
        <v>-0.40012641474732114</v>
      </c>
      <c r="L63" s="11">
        <f>L62-($G$2*BW62)</f>
        <v>0.2001758389896871</v>
      </c>
      <c r="M63" s="11">
        <f t="shared" si="3"/>
        <v>-1.6988980573598924</v>
      </c>
      <c r="N63" s="14">
        <f t="shared" si="4"/>
        <v>0.15460923993037573</v>
      </c>
      <c r="O63" s="11">
        <f t="shared" si="5"/>
        <v>0.71468553721109696</v>
      </c>
      <c r="P63" s="11">
        <f>P62-($G$2*BX62)</f>
        <v>0.29977462669402838</v>
      </c>
      <c r="Q63" s="11">
        <f>Q62-($G$2*BY62)</f>
        <v>-0.10011770238819334</v>
      </c>
      <c r="R63" s="11">
        <f>R62-($G$2*BZ62)</f>
        <v>0.39997997388450146</v>
      </c>
      <c r="S63" s="11">
        <f>S62-($G$2*CA62)</f>
        <v>0.19997503763883695</v>
      </c>
      <c r="T63" s="11">
        <f>T62-($G$2*CB62)</f>
        <v>0.20000280753374866</v>
      </c>
      <c r="U63" s="11">
        <f t="shared" si="6"/>
        <v>2.2778107083769181</v>
      </c>
      <c r="V63" s="14">
        <f t="shared" si="7"/>
        <v>9.2977417361464199E-2</v>
      </c>
      <c r="W63" s="11">
        <f t="shared" si="8"/>
        <v>0.82268996541627959</v>
      </c>
      <c r="X63" s="17"/>
      <c r="Y63" s="11">
        <f t="shared" si="62"/>
        <v>0.29780895522078449</v>
      </c>
      <c r="Z63" s="11">
        <f t="shared" si="63"/>
        <v>0.49866526085732682</v>
      </c>
      <c r="AA63" s="11">
        <f t="shared" si="64"/>
        <v>0.2962136654343166</v>
      </c>
      <c r="AB63" s="11">
        <f t="shared" si="12"/>
        <v>0.38862228972785651</v>
      </c>
      <c r="AC63" s="12">
        <f t="shared" si="13"/>
        <v>0.40404900035093227</v>
      </c>
      <c r="AD63" s="11">
        <f t="shared" si="14"/>
        <v>0.35515759398272312</v>
      </c>
      <c r="AE63" s="11">
        <f t="shared" si="65"/>
        <v>0.2165047176767268</v>
      </c>
      <c r="AF63" s="11">
        <f t="shared" si="66"/>
        <v>0.11195016826606086</v>
      </c>
      <c r="AG63" s="11">
        <f t="shared" si="67"/>
        <v>0.32777043511352572</v>
      </c>
      <c r="AH63" s="11">
        <f t="shared" si="18"/>
        <v>0.3716529024734247</v>
      </c>
      <c r="AI63" s="12">
        <f t="shared" si="19"/>
        <v>0.40814168251623761</v>
      </c>
      <c r="AJ63" s="11">
        <f t="shared" si="20"/>
        <v>0.35029626797471008</v>
      </c>
      <c r="AK63" s="11">
        <f t="shared" si="68"/>
        <v>0.30106985746884701</v>
      </c>
      <c r="AL63" s="11">
        <f t="shared" si="69"/>
        <v>9.6822097482999636E-2</v>
      </c>
      <c r="AM63" s="11">
        <f t="shared" si="70"/>
        <v>0.28935247419455901</v>
      </c>
      <c r="AN63" s="11">
        <f t="shared" si="24"/>
        <v>0.34490292459125321</v>
      </c>
      <c r="AO63" s="12">
        <f t="shared" si="25"/>
        <v>0.41461899185579137</v>
      </c>
      <c r="AP63" s="11">
        <f t="shared" si="26"/>
        <v>0.34267092469592997</v>
      </c>
      <c r="AQ63" s="18"/>
      <c r="AR63" s="11">
        <f t="shared" si="71"/>
        <v>-8.5443680367308386E-2</v>
      </c>
      <c r="AS63" s="11">
        <f t="shared" si="72"/>
        <v>-0.52725905051134991</v>
      </c>
      <c r="AT63" s="11">
        <f t="shared" si="73"/>
        <v>-1.9938716350586937E-2</v>
      </c>
      <c r="AU63" s="11">
        <f t="shared" si="74"/>
        <v>-1.2446299926505684</v>
      </c>
      <c r="AV63" s="11">
        <f t="shared" si="61"/>
        <v>-1.5026167927590792</v>
      </c>
      <c r="AW63" s="12">
        <f t="shared" si="31"/>
        <v>0.81796443725892454</v>
      </c>
      <c r="AX63" s="11">
        <f t="shared" si="32"/>
        <v>3.313694610246002E-2</v>
      </c>
      <c r="AY63" s="35"/>
      <c r="AZ63" s="11">
        <f t="shared" si="33"/>
        <v>7.0662996567509961E-2</v>
      </c>
      <c r="BA63" s="11">
        <f t="shared" si="34"/>
        <v>7.1378754273995301E-2</v>
      </c>
      <c r="BB63" s="11">
        <f t="shared" si="35"/>
        <v>7.2511552739602331E-2</v>
      </c>
      <c r="BC63" s="11">
        <f t="shared" si="36"/>
        <v>0.21380782300715176</v>
      </c>
      <c r="BE63" s="11">
        <f t="shared" si="37"/>
        <v>-1.4538399087454109E-3</v>
      </c>
      <c r="BF63" s="11">
        <f t="shared" si="38"/>
        <v>-9.091210489671887E-3</v>
      </c>
      <c r="BG63" s="11">
        <f t="shared" si="39"/>
        <v>-3.5090715191499747E-4</v>
      </c>
      <c r="BH63" s="11">
        <f t="shared" si="40"/>
        <v>-2.2477708327157478E-4</v>
      </c>
      <c r="BI63" s="11">
        <f t="shared" si="41"/>
        <v>-1.3517427997217509E-4</v>
      </c>
      <c r="BJ63" s="11">
        <f t="shared" si="42"/>
        <v>-1.4538399087454109E-3</v>
      </c>
      <c r="BK63" s="11">
        <f t="shared" si="43"/>
        <v>-1.4055851438552294E-3</v>
      </c>
      <c r="BL63" s="11">
        <f t="shared" si="44"/>
        <v>-8.4527727201914437E-4</v>
      </c>
      <c r="BM63" s="11">
        <f t="shared" si="45"/>
        <v>-9.091210489671887E-3</v>
      </c>
      <c r="BN63" s="11">
        <f t="shared" si="46"/>
        <v>3.5132017801314264E-5</v>
      </c>
      <c r="BO63" s="11">
        <f t="shared" si="47"/>
        <v>-1.045032922913065E-4</v>
      </c>
      <c r="BP63" s="11">
        <f t="shared" si="48"/>
        <v>-3.5090715191499747E-4</v>
      </c>
      <c r="BQ63" s="54">
        <f t="shared" si="49"/>
        <v>-3.2766545527189547E-4</v>
      </c>
      <c r="BR63" s="11">
        <f t="shared" si="50"/>
        <v>-1.4983524256327797E-4</v>
      </c>
      <c r="BS63" s="55">
        <f t="shared" si="51"/>
        <v>2.2896934348944786E-4</v>
      </c>
      <c r="BT63" s="55">
        <f t="shared" si="52"/>
        <v>1.1065590089987182E-3</v>
      </c>
      <c r="BU63" s="55">
        <f t="shared" si="53"/>
        <v>-1.3503421077210086E-3</v>
      </c>
      <c r="BV63" s="55">
        <f t="shared" si="54"/>
        <v>-4.9290714436551239E-4</v>
      </c>
      <c r="BW63" s="55">
        <f t="shared" si="55"/>
        <v>-3.2766545527189547E-4</v>
      </c>
      <c r="BX63" s="11">
        <f t="shared" si="56"/>
        <v>1.0470336915079301E-4</v>
      </c>
      <c r="BY63" s="11">
        <f t="shared" si="57"/>
        <v>5.0600859766044605E-4</v>
      </c>
      <c r="BZ63" s="11">
        <f t="shared" si="58"/>
        <v>-6.1748601812752486E-4</v>
      </c>
      <c r="CA63" s="11">
        <f t="shared" si="59"/>
        <v>-2.2539715538793904E-4</v>
      </c>
      <c r="CB63" s="11">
        <f t="shared" si="60"/>
        <v>-1.4983524256327797E-4</v>
      </c>
    </row>
    <row r="64" spans="1:80" ht="15.75" thickTop="1" x14ac:dyDescent="0.25">
      <c r="A64" s="26">
        <v>3.6215999999999999</v>
      </c>
      <c r="B64" s="27">
        <v>8.6661000000000001</v>
      </c>
      <c r="C64" s="27">
        <v>-2.8073000000000001</v>
      </c>
      <c r="D64" s="27">
        <v>-0.44699</v>
      </c>
      <c r="E64" s="28">
        <v>0</v>
      </c>
      <c r="F64">
        <f>IF(AW64&gt;=0.5,1,0)</f>
        <v>1</v>
      </c>
      <c r="H64" s="9">
        <f>H63-($G$2*BS63)</f>
        <v>0.29984965730277768</v>
      </c>
      <c r="I64" s="9">
        <f>I63-($G$2*BT63)</f>
        <v>0.20000994317599707</v>
      </c>
      <c r="J64" s="9">
        <f>J63-($G$2*BU63)</f>
        <v>-9.9786955871301639E-2</v>
      </c>
      <c r="K64" s="9">
        <f>K63-($G$2*BV63)</f>
        <v>-0.40007712403288459</v>
      </c>
      <c r="L64" s="9">
        <f>L63-($G$2*BW63)</f>
        <v>0.2002086055352143</v>
      </c>
      <c r="M64" s="9">
        <f t="shared" si="3"/>
        <v>3.4784126878694264</v>
      </c>
      <c r="N64" s="13">
        <f t="shared" si="4"/>
        <v>0.97006726415768907</v>
      </c>
      <c r="O64" s="9">
        <f t="shared" si="5"/>
        <v>0.94103049699038366</v>
      </c>
      <c r="P64" s="9">
        <f>P63-($G$2*BX63)</f>
        <v>0.29976415635711329</v>
      </c>
      <c r="Q64" s="9">
        <f>Q63-($G$2*BY63)</f>
        <v>-0.10016830324795939</v>
      </c>
      <c r="R64" s="9">
        <f>R63-($G$2*BZ63)</f>
        <v>0.4000417224863142</v>
      </c>
      <c r="S64" s="9">
        <f>S63-($G$2*CA63)</f>
        <v>0.19999757735437573</v>
      </c>
      <c r="T64" s="9">
        <f>T63-($G$2*CB63)</f>
        <v>0.20001779105800499</v>
      </c>
      <c r="U64" s="9">
        <f t="shared" si="6"/>
        <v>-0.79485891769367689</v>
      </c>
      <c r="V64" s="13">
        <f t="shared" si="7"/>
        <v>0.68887368107297797</v>
      </c>
      <c r="W64" s="9">
        <f t="shared" si="8"/>
        <v>0.47454694847503498</v>
      </c>
      <c r="X64" s="15"/>
      <c r="Y64" s="9">
        <f t="shared" si="62"/>
        <v>0.29783143292911163</v>
      </c>
      <c r="Z64" s="9">
        <f t="shared" si="63"/>
        <v>0.49867877828532403</v>
      </c>
      <c r="AA64" s="9">
        <f t="shared" si="64"/>
        <v>0.29635904942519115</v>
      </c>
      <c r="AB64" s="9">
        <f t="shared" si="12"/>
        <v>0.92880225841728525</v>
      </c>
      <c r="AC64" s="10">
        <f t="shared" si="13"/>
        <v>0.28316777347393296</v>
      </c>
      <c r="AD64" s="9">
        <f t="shared" si="14"/>
        <v>8.0183987934184617E-2</v>
      </c>
      <c r="AE64" s="9">
        <f t="shared" si="65"/>
        <v>0.21664527619111232</v>
      </c>
      <c r="AF64" s="9">
        <f t="shared" si="66"/>
        <v>0.11203469599326277</v>
      </c>
      <c r="AG64" s="9">
        <f t="shared" si="67"/>
        <v>0.32867955616249289</v>
      </c>
      <c r="AH64" s="9">
        <f t="shared" si="18"/>
        <v>0.61601779996666306</v>
      </c>
      <c r="AI64" s="10">
        <f t="shared" si="19"/>
        <v>0.35068768156188274</v>
      </c>
      <c r="AJ64" s="9">
        <f t="shared" si="20"/>
        <v>0.12298184999924847</v>
      </c>
      <c r="AK64" s="9">
        <f t="shared" si="68"/>
        <v>0.30106634426706685</v>
      </c>
      <c r="AL64" s="9">
        <f t="shared" si="69"/>
        <v>9.6832547812228761E-2</v>
      </c>
      <c r="AM64" s="9">
        <f t="shared" si="70"/>
        <v>0.28938756490975048</v>
      </c>
      <c r="AN64" s="9">
        <f t="shared" si="24"/>
        <v>0.64814756348194624</v>
      </c>
      <c r="AO64" s="10">
        <f t="shared" si="25"/>
        <v>0.34340710099209182</v>
      </c>
      <c r="AP64" s="9">
        <f t="shared" si="26"/>
        <v>0.11792843701179274</v>
      </c>
      <c r="AQ64" s="16"/>
      <c r="AR64" s="9">
        <f t="shared" si="71"/>
        <v>-9.2509980024059385E-2</v>
      </c>
      <c r="AS64" s="9">
        <f t="shared" si="72"/>
        <v>-0.53439692593874943</v>
      </c>
      <c r="AT64" s="9">
        <f t="shared" si="73"/>
        <v>-2.7189871624547168E-2</v>
      </c>
      <c r="AU64" s="9">
        <f t="shared" si="74"/>
        <v>-1.2660107749512837</v>
      </c>
      <c r="AV64" s="9">
        <f t="shared" si="61"/>
        <v>-1.4889502340010048</v>
      </c>
      <c r="AW64" s="10">
        <f t="shared" si="31"/>
        <v>0.81592065616693532</v>
      </c>
      <c r="AX64" s="9">
        <f t="shared" si="32"/>
        <v>0.66572651715988229</v>
      </c>
      <c r="AY64" s="35" t="s">
        <v>58</v>
      </c>
      <c r="AZ64">
        <f t="shared" si="33"/>
        <v>4.9686639925838785E-2</v>
      </c>
      <c r="BA64">
        <f t="shared" si="34"/>
        <v>6.1534165228009231E-2</v>
      </c>
      <c r="BB64">
        <f t="shared" si="35"/>
        <v>6.0256662563125084E-2</v>
      </c>
      <c r="BC64">
        <f t="shared" si="36"/>
        <v>0.21505417310071462</v>
      </c>
      <c r="BE64">
        <f t="shared" si="37"/>
        <v>-9.3301701367162369E-4</v>
      </c>
      <c r="BF64">
        <f t="shared" si="38"/>
        <v>-7.4878031348290641E-3</v>
      </c>
      <c r="BG64">
        <f t="shared" si="39"/>
        <v>-3.6941768605897057E-4</v>
      </c>
      <c r="BH64">
        <f t="shared" si="40"/>
        <v>-9.0508926186500915E-4</v>
      </c>
      <c r="BI64">
        <f t="shared" si="41"/>
        <v>-6.4273086471168842E-4</v>
      </c>
      <c r="BJ64">
        <f t="shared" si="42"/>
        <v>-9.3301701367162369E-4</v>
      </c>
      <c r="BK64">
        <f t="shared" si="43"/>
        <v>-7.2636727015549978E-3</v>
      </c>
      <c r="BL64">
        <f t="shared" si="44"/>
        <v>-5.1581505086394815E-3</v>
      </c>
      <c r="BM64">
        <f t="shared" si="45"/>
        <v>-7.4878031348290641E-3</v>
      </c>
      <c r="BN64">
        <f t="shared" si="46"/>
        <v>3.7003942802314427E-5</v>
      </c>
      <c r="BO64">
        <f t="shared" si="47"/>
        <v>-1.1002419878829991E-4</v>
      </c>
      <c r="BP64">
        <f t="shared" si="48"/>
        <v>-3.6941768605897057E-4</v>
      </c>
      <c r="BQ64" s="52">
        <f t="shared" si="49"/>
        <v>-5.8401597670645504E-5</v>
      </c>
      <c r="BR64">
        <f t="shared" si="50"/>
        <v>-2.8718521672169693E-4</v>
      </c>
      <c r="BS64" s="53">
        <f t="shared" si="51"/>
        <v>-2.1150722612400975E-4</v>
      </c>
      <c r="BT64" s="53">
        <f t="shared" si="52"/>
        <v>-5.0611408557358099E-4</v>
      </c>
      <c r="BU64" s="53">
        <f t="shared" si="53"/>
        <v>1.6395080514080312E-4</v>
      </c>
      <c r="BV64" s="53">
        <f t="shared" si="54"/>
        <v>2.6104930142801834E-5</v>
      </c>
      <c r="BW64" s="53">
        <f t="shared" si="55"/>
        <v>-5.8401597670645504E-5</v>
      </c>
      <c r="BX64">
        <f t="shared" si="56"/>
        <v>-1.0400699808792975E-3</v>
      </c>
      <c r="BY64">
        <f t="shared" si="57"/>
        <v>-2.4887758066318979E-3</v>
      </c>
      <c r="BZ64">
        <f t="shared" si="58"/>
        <v>8.0621505890281979E-4</v>
      </c>
      <c r="CA64">
        <f t="shared" si="59"/>
        <v>1.283689200224313E-4</v>
      </c>
      <c r="CB64">
        <f t="shared" si="60"/>
        <v>-2.8718521672169693E-4</v>
      </c>
    </row>
    <row r="65" spans="1:80" x14ac:dyDescent="0.25">
      <c r="A65" s="26">
        <v>4.5458999999999996</v>
      </c>
      <c r="B65" s="27">
        <v>8.1674000000000007</v>
      </c>
      <c r="C65" s="27">
        <v>-2.4586000000000001</v>
      </c>
      <c r="D65" s="27">
        <v>-1.4621</v>
      </c>
      <c r="E65" s="28">
        <v>0</v>
      </c>
      <c r="F65">
        <f t="shared" si="2"/>
        <v>1</v>
      </c>
      <c r="H65" s="9">
        <f>H64-($G$2*BS64)</f>
        <v>0.29987080802539007</v>
      </c>
      <c r="I65" s="9">
        <f>I64-($G$2*BT64)</f>
        <v>0.20006055458455443</v>
      </c>
      <c r="J65" s="9">
        <f>J64-($G$2*BU64)</f>
        <v>-9.9803350951815722E-2</v>
      </c>
      <c r="K65" s="9">
        <f>K64-($G$2*BV64)</f>
        <v>-0.40007973452589884</v>
      </c>
      <c r="L65" s="9">
        <f>L64-($G$2*BW64)</f>
        <v>0.20021444569498137</v>
      </c>
      <c r="M65" s="9">
        <f t="shared" si="3"/>
        <v>4.0277048239119431</v>
      </c>
      <c r="N65" s="13">
        <f t="shared" si="4"/>
        <v>0.9824966531130721</v>
      </c>
      <c r="O65" s="9">
        <f t="shared" si="5"/>
        <v>0.96529967337838829</v>
      </c>
      <c r="P65" s="9">
        <f>P64-($G$2*BX64)</f>
        <v>0.29986816335520122</v>
      </c>
      <c r="Q65" s="9">
        <f>Q64-($G$2*BY64)</f>
        <v>-9.9919425667296197E-2</v>
      </c>
      <c r="R65" s="9">
        <f>R64-($G$2*BZ64)</f>
        <v>0.39996110098042392</v>
      </c>
      <c r="S65" s="9">
        <f>S64-($G$2*CA64)</f>
        <v>0.19998474046237349</v>
      </c>
      <c r="T65" s="9">
        <f>T64-($G$2*CB64)</f>
        <v>0.20004650957967715</v>
      </c>
      <c r="U65" s="9">
        <f t="shared" si="6"/>
        <v>-0.52860677571949544</v>
      </c>
      <c r="V65" s="13">
        <f t="shared" si="7"/>
        <v>0.62915810594499788</v>
      </c>
      <c r="W65" s="9">
        <f t="shared" si="8"/>
        <v>0.39583992227629716</v>
      </c>
      <c r="X65" s="15"/>
      <c r="Y65" s="9">
        <f t="shared" si="62"/>
        <v>0.29792194185529813</v>
      </c>
      <c r="Z65" s="9">
        <f t="shared" si="63"/>
        <v>0.4987430513717952</v>
      </c>
      <c r="AA65" s="9">
        <f t="shared" si="64"/>
        <v>0.29645235112655832</v>
      </c>
      <c r="AB65" s="9">
        <f t="shared" si="12"/>
        <v>0.90294789544264342</v>
      </c>
      <c r="AC65" s="10">
        <f t="shared" si="13"/>
        <v>0.28844508087648113</v>
      </c>
      <c r="AD65" s="9">
        <f t="shared" si="14"/>
        <v>8.3200564681839742E-2</v>
      </c>
      <c r="AE65" s="9">
        <f t="shared" si="65"/>
        <v>0.21737164346126781</v>
      </c>
      <c r="AF65" s="9">
        <f t="shared" si="66"/>
        <v>0.11255051104412672</v>
      </c>
      <c r="AG65" s="9">
        <f t="shared" si="67"/>
        <v>0.3294283364759758</v>
      </c>
      <c r="AH65" s="9">
        <f t="shared" si="18"/>
        <v>0.61380731501002384</v>
      </c>
      <c r="AI65" s="10">
        <f t="shared" si="19"/>
        <v>0.35119118785564818</v>
      </c>
      <c r="AJ65" s="9">
        <f t="shared" si="20"/>
        <v>0.12333525042746117</v>
      </c>
      <c r="AK65" s="9">
        <f t="shared" si="68"/>
        <v>0.30106264387278664</v>
      </c>
      <c r="AL65" s="9">
        <f t="shared" si="69"/>
        <v>9.6843550232107597E-2</v>
      </c>
      <c r="AM65" s="9">
        <f t="shared" si="70"/>
        <v>0.2894245066783564</v>
      </c>
      <c r="AN65" s="9">
        <f t="shared" si="24"/>
        <v>0.64614745129776407</v>
      </c>
      <c r="AO65" s="10">
        <f t="shared" si="25"/>
        <v>0.3438582247582822</v>
      </c>
      <c r="AP65" s="9">
        <f t="shared" si="26"/>
        <v>0.11823847873391732</v>
      </c>
      <c r="AQ65" s="16"/>
      <c r="AR65" s="9">
        <f t="shared" si="71"/>
        <v>-9.7478644016643259E-2</v>
      </c>
      <c r="AS65" s="9">
        <f t="shared" si="72"/>
        <v>-0.54055034246155031</v>
      </c>
      <c r="AT65" s="9">
        <f t="shared" si="73"/>
        <v>-3.321553788085968E-2</v>
      </c>
      <c r="AU65" s="9">
        <f t="shared" si="74"/>
        <v>-1.2875161922613552</v>
      </c>
      <c r="AV65" s="9">
        <f t="shared" si="61"/>
        <v>-1.5168913803734188</v>
      </c>
      <c r="AW65" s="10">
        <f t="shared" si="31"/>
        <v>0.82008026434079118</v>
      </c>
      <c r="AX65" s="9">
        <f t="shared" si="32"/>
        <v>0.67253163996126197</v>
      </c>
      <c r="AY65" s="35"/>
      <c r="AZ65">
        <f t="shared" si="33"/>
        <v>5.0264986015965178E-2</v>
      </c>
      <c r="BA65">
        <f t="shared" si="34"/>
        <v>6.1199241439148053E-2</v>
      </c>
      <c r="BB65">
        <f t="shared" si="35"/>
        <v>5.9921385403521883E-2</v>
      </c>
      <c r="BC65">
        <f t="shared" si="36"/>
        <v>0.21249370489266306</v>
      </c>
      <c r="BE65">
        <f t="shared" si="37"/>
        <v>-1.0056494203868798E-3</v>
      </c>
      <c r="BF65">
        <f t="shared" si="38"/>
        <v>-7.5377639964093017E-3</v>
      </c>
      <c r="BG65">
        <f t="shared" si="39"/>
        <v>-4.4905572907339103E-4</v>
      </c>
      <c r="BH65">
        <f t="shared" si="40"/>
        <v>-9.8804718973521033E-4</v>
      </c>
      <c r="BI65">
        <f t="shared" si="41"/>
        <v>-6.3271248457529418E-4</v>
      </c>
      <c r="BJ65">
        <f t="shared" si="42"/>
        <v>-1.0056494203868798E-3</v>
      </c>
      <c r="BK65">
        <f t="shared" si="43"/>
        <v>-7.4058278984283537E-3</v>
      </c>
      <c r="BL65">
        <f t="shared" si="44"/>
        <v>-4.7424453190412739E-3</v>
      </c>
      <c r="BM65">
        <f t="shared" si="45"/>
        <v>-7.5377639964093017E-3</v>
      </c>
      <c r="BN65">
        <f t="shared" si="46"/>
        <v>4.4869390541622195E-5</v>
      </c>
      <c r="BO65">
        <f t="shared" si="47"/>
        <v>-1.337835548067913E-4</v>
      </c>
      <c r="BP65">
        <f t="shared" si="48"/>
        <v>-4.4905572907339103E-4</v>
      </c>
      <c r="BQ65" s="52">
        <f t="shared" si="49"/>
        <v>-3.5654413493885997E-5</v>
      </c>
      <c r="BR65">
        <f t="shared" si="50"/>
        <v>-3.2511209038669239E-4</v>
      </c>
      <c r="BS65" s="53">
        <f t="shared" si="51"/>
        <v>-1.6208139830185635E-4</v>
      </c>
      <c r="BT65" s="53">
        <f t="shared" si="52"/>
        <v>-2.9120385676996451E-4</v>
      </c>
      <c r="BU65" s="53">
        <f t="shared" si="53"/>
        <v>8.765994101606811E-5</v>
      </c>
      <c r="BV65" s="53">
        <f t="shared" si="54"/>
        <v>5.2130317969410713E-5</v>
      </c>
      <c r="BW65" s="53">
        <f t="shared" si="55"/>
        <v>-3.5654413493885997E-5</v>
      </c>
      <c r="BX65">
        <f t="shared" si="56"/>
        <v>-1.4779270516888648E-3</v>
      </c>
      <c r="BY65">
        <f t="shared" si="57"/>
        <v>-2.6553204870242717E-3</v>
      </c>
      <c r="BZ65">
        <f t="shared" si="58"/>
        <v>7.99320585424722E-4</v>
      </c>
      <c r="CA65">
        <f t="shared" si="59"/>
        <v>4.7534638735438292E-4</v>
      </c>
      <c r="CB65">
        <f t="shared" si="60"/>
        <v>-3.2511209038669239E-4</v>
      </c>
    </row>
    <row r="66" spans="1:80" x14ac:dyDescent="0.25">
      <c r="A66" s="26">
        <v>3.8660000000000001</v>
      </c>
      <c r="B66" s="27">
        <v>-2.6383000000000001</v>
      </c>
      <c r="C66" s="27">
        <v>1.9241999999999999</v>
      </c>
      <c r="D66" s="27">
        <v>0.10645</v>
      </c>
      <c r="E66" s="28">
        <v>0</v>
      </c>
      <c r="F66">
        <f t="shared" si="2"/>
        <v>1</v>
      </c>
      <c r="H66" s="9">
        <f>H65-($G$2*BS65)</f>
        <v>0.29988701616522023</v>
      </c>
      <c r="I66" s="9">
        <f>I65-($G$2*BT65)</f>
        <v>0.20008967497023142</v>
      </c>
      <c r="J66" s="9">
        <f>J65-($G$2*BU65)</f>
        <v>-9.9812116945917323E-2</v>
      </c>
      <c r="K66" s="9">
        <f>K65-($G$2*BV65)</f>
        <v>-0.4000849475576958</v>
      </c>
      <c r="L66" s="9">
        <f>L65-($G$2*BW65)</f>
        <v>0.20021801113633075</v>
      </c>
      <c r="M66" s="9">
        <f t="shared" si="3"/>
        <v>0.59703710806225985</v>
      </c>
      <c r="N66" s="13">
        <f t="shared" si="4"/>
        <v>0.64497815107309664</v>
      </c>
      <c r="O66" s="9">
        <f t="shared" si="5"/>
        <v>0.41599681536167027</v>
      </c>
      <c r="P66" s="9">
        <f>P65-($G$2*BX65)</f>
        <v>0.30001595606037013</v>
      </c>
      <c r="Q66" s="9">
        <f>Q65-($G$2*BY65)</f>
        <v>-9.9653893618593767E-2</v>
      </c>
      <c r="R66" s="9">
        <f>R65-($G$2*BZ65)</f>
        <v>0.39988116892188147</v>
      </c>
      <c r="S66" s="9">
        <f>S65-($G$2*CA65)</f>
        <v>0.19993720582363805</v>
      </c>
      <c r="T66" s="9">
        <f>T65-($G$2*CB65)</f>
        <v>0.20007902078871581</v>
      </c>
      <c r="U66" s="9">
        <f t="shared" si="6"/>
        <v>2.4135922352514529</v>
      </c>
      <c r="V66" s="13">
        <f t="shared" si="7"/>
        <v>8.2142075575925039E-2</v>
      </c>
      <c r="W66" s="9">
        <f t="shared" si="8"/>
        <v>6.7473205799209804E-3</v>
      </c>
      <c r="X66" s="15"/>
      <c r="Y66" s="9">
        <f t="shared" si="62"/>
        <v>0.29802074657427163</v>
      </c>
      <c r="Z66" s="9">
        <f t="shared" si="63"/>
        <v>0.49880632262025271</v>
      </c>
      <c r="AA66" s="9">
        <f t="shared" si="64"/>
        <v>0.29655291606859702</v>
      </c>
      <c r="AB66" s="9">
        <f t="shared" si="12"/>
        <v>0.52974277282591664</v>
      </c>
      <c r="AC66" s="10">
        <f t="shared" si="13"/>
        <v>0.37057688418508378</v>
      </c>
      <c r="AD66" s="9">
        <f t="shared" si="14"/>
        <v>0.137327227092325</v>
      </c>
      <c r="AE66" s="9">
        <f t="shared" si="65"/>
        <v>0.21811222625111065</v>
      </c>
      <c r="AF66" s="9">
        <f t="shared" si="66"/>
        <v>0.11302475557603085</v>
      </c>
      <c r="AG66" s="9">
        <f t="shared" si="67"/>
        <v>0.33018211287561672</v>
      </c>
      <c r="AH66" s="9">
        <f t="shared" si="18"/>
        <v>0.48014382130397176</v>
      </c>
      <c r="AI66" s="10">
        <f t="shared" si="19"/>
        <v>0.3822181644993175</v>
      </c>
      <c r="AJ66" s="9">
        <f t="shared" si="20"/>
        <v>0.14609072527322733</v>
      </c>
      <c r="AK66" s="9">
        <f t="shared" si="68"/>
        <v>0.3010581569337325</v>
      </c>
      <c r="AL66" s="9">
        <f t="shared" si="69"/>
        <v>9.6856928587588279E-2</v>
      </c>
      <c r="AM66" s="9">
        <f t="shared" si="70"/>
        <v>0.28946941225126371</v>
      </c>
      <c r="AN66" s="9">
        <f t="shared" si="24"/>
        <v>0.49160137482395033</v>
      </c>
      <c r="AO66" s="10">
        <f t="shared" si="25"/>
        <v>0.37951639729548525</v>
      </c>
      <c r="AP66" s="9">
        <f t="shared" si="26"/>
        <v>0.14403269581614461</v>
      </c>
      <c r="AQ66" s="16"/>
      <c r="AR66" s="9">
        <f t="shared" si="71"/>
        <v>-0.10250514261823977</v>
      </c>
      <c r="AS66" s="9">
        <f t="shared" si="72"/>
        <v>-0.54667026660546514</v>
      </c>
      <c r="AT66" s="9">
        <f t="shared" si="73"/>
        <v>-3.9207676421211868E-2</v>
      </c>
      <c r="AU66" s="9">
        <f t="shared" si="74"/>
        <v>-1.3087655627506214</v>
      </c>
      <c r="AV66" s="9">
        <f t="shared" si="61"/>
        <v>-1.5705788611050353</v>
      </c>
      <c r="AW66" s="10">
        <f t="shared" si="31"/>
        <v>0.82786611383620079</v>
      </c>
      <c r="AX66" s="9">
        <f t="shared" si="32"/>
        <v>0.68536230243825336</v>
      </c>
      <c r="AY66" s="35"/>
      <c r="AZ66">
        <f t="shared" si="33"/>
        <v>6.3642379466924678E-2</v>
      </c>
      <c r="BA66">
        <f t="shared" si="34"/>
        <v>6.5641637410032844E-2</v>
      </c>
      <c r="BB66">
        <f t="shared" si="35"/>
        <v>6.5177639516597843E-2</v>
      </c>
      <c r="BC66">
        <f t="shared" si="36"/>
        <v>0.20744739081814179</v>
      </c>
      <c r="BE66">
        <f t="shared" si="37"/>
        <v>-1.5216440666122179E-3</v>
      </c>
      <c r="BF66">
        <f t="shared" si="38"/>
        <v>-8.4732752873387732E-3</v>
      </c>
      <c r="BG66">
        <f t="shared" si="39"/>
        <v>-6.0177007463580563E-4</v>
      </c>
      <c r="BH66">
        <f t="shared" si="40"/>
        <v>-9.8142717667489628E-4</v>
      </c>
      <c r="BI66">
        <f t="shared" si="41"/>
        <v>-1.249910019193187E-4</v>
      </c>
      <c r="BJ66">
        <f t="shared" si="42"/>
        <v>-1.5216440666122179E-3</v>
      </c>
      <c r="BK66">
        <f t="shared" si="43"/>
        <v>-5.465077428361124E-3</v>
      </c>
      <c r="BL66">
        <f t="shared" si="44"/>
        <v>-6.9601241902819948E-4</v>
      </c>
      <c r="BM66">
        <f t="shared" si="45"/>
        <v>-8.4732752873387732E-3</v>
      </c>
      <c r="BN66">
        <f t="shared" si="46"/>
        <v>5.9968731000609808E-5</v>
      </c>
      <c r="BO66">
        <f t="shared" si="47"/>
        <v>-1.7933996690901795E-4</v>
      </c>
      <c r="BP66">
        <f t="shared" si="48"/>
        <v>-6.0177007463580563E-4</v>
      </c>
      <c r="BQ66" s="52">
        <f t="shared" si="49"/>
        <v>-5.6850895874083912E-4</v>
      </c>
      <c r="BR66">
        <f t="shared" si="50"/>
        <v>-1.3382426897418396E-4</v>
      </c>
      <c r="BS66" s="53">
        <f t="shared" si="51"/>
        <v>-2.1978556344920842E-3</v>
      </c>
      <c r="BT66" s="53">
        <f t="shared" si="52"/>
        <v>1.4998971858459558E-3</v>
      </c>
      <c r="BU66" s="53">
        <f t="shared" si="53"/>
        <v>-1.0939249384091226E-3</v>
      </c>
      <c r="BV66" s="53">
        <f t="shared" si="54"/>
        <v>-6.0517778657962324E-5</v>
      </c>
      <c r="BW66" s="53">
        <f t="shared" si="55"/>
        <v>-5.6850895874083912E-4</v>
      </c>
      <c r="BX66">
        <f t="shared" si="56"/>
        <v>-5.1736462385419517E-4</v>
      </c>
      <c r="BY66">
        <f t="shared" si="57"/>
        <v>3.5306856883458957E-4</v>
      </c>
      <c r="BZ66">
        <f t="shared" si="58"/>
        <v>-2.5750465836012475E-4</v>
      </c>
      <c r="CA66">
        <f t="shared" si="59"/>
        <v>-1.4245593432301883E-5</v>
      </c>
      <c r="CB66">
        <f t="shared" si="60"/>
        <v>-1.3382426897418396E-4</v>
      </c>
    </row>
    <row r="67" spans="1:80" x14ac:dyDescent="0.25">
      <c r="A67" s="26">
        <v>3.4565999999999999</v>
      </c>
      <c r="B67" s="27">
        <v>9.5228000000000002</v>
      </c>
      <c r="C67" s="27">
        <v>-4.0111999999999997</v>
      </c>
      <c r="D67" s="27">
        <v>-3.5943999999999998</v>
      </c>
      <c r="E67" s="28">
        <v>0</v>
      </c>
      <c r="F67">
        <f t="shared" si="2"/>
        <v>1</v>
      </c>
      <c r="H67" s="9">
        <f>H66-($G$2*BS66)</f>
        <v>0.30010680172866944</v>
      </c>
      <c r="I67" s="9">
        <f>I66-($G$2*BT66)</f>
        <v>0.19993968525164682</v>
      </c>
      <c r="J67" s="9">
        <f>J66-($G$2*BU66)</f>
        <v>-9.9702724452076411E-2</v>
      </c>
      <c r="K67" s="9">
        <f>K66-($G$2*BV66)</f>
        <v>-0.40007889577983002</v>
      </c>
      <c r="L67" s="9">
        <f>L66-($G$2*BW66)</f>
        <v>0.20027486203220485</v>
      </c>
      <c r="M67" s="9">
        <f t="shared" si="3"/>
        <v>4.9795808189150961</v>
      </c>
      <c r="N67" s="13">
        <f t="shared" si="4"/>
        <v>0.99317002472334837</v>
      </c>
      <c r="O67" s="9">
        <f t="shared" si="5"/>
        <v>0.98638669800897638</v>
      </c>
      <c r="P67" s="9">
        <f>P66-($G$2*BX66)</f>
        <v>0.30006769252275556</v>
      </c>
      <c r="Q67" s="9">
        <f>Q66-($G$2*BY66)</f>
        <v>-9.9689200475477233E-2</v>
      </c>
      <c r="R67" s="9">
        <f>R66-($G$2*BZ66)</f>
        <v>0.3999069193877175</v>
      </c>
      <c r="S67" s="9">
        <f>S66-($G$2*CA66)</f>
        <v>0.19993863038298129</v>
      </c>
      <c r="T67" s="9">
        <f>T66-($G$2*CB66)</f>
        <v>0.20009240321561322</v>
      </c>
      <c r="U67" s="9">
        <f t="shared" si="6"/>
        <v>-2.0347799771947046</v>
      </c>
      <c r="V67" s="13">
        <f t="shared" si="7"/>
        <v>0.88440066294669617</v>
      </c>
      <c r="W67" s="9">
        <f t="shared" si="8"/>
        <v>0.78216453262055563</v>
      </c>
      <c r="X67" s="15"/>
      <c r="Y67" s="9">
        <f t="shared" si="62"/>
        <v>0.29811888929193914</v>
      </c>
      <c r="Z67" s="9">
        <f t="shared" si="63"/>
        <v>0.49881882172044462</v>
      </c>
      <c r="AA67" s="9">
        <f t="shared" si="64"/>
        <v>0.29670508047525823</v>
      </c>
      <c r="AB67" s="9">
        <f t="shared" si="12"/>
        <v>1.0339435217436816</v>
      </c>
      <c r="AC67" s="10">
        <f t="shared" si="13"/>
        <v>0.26232028483467751</v>
      </c>
      <c r="AD67" s="9">
        <f t="shared" si="14"/>
        <v>6.881193183574634E-2</v>
      </c>
      <c r="AE67" s="9">
        <f t="shared" si="65"/>
        <v>0.21865873399394675</v>
      </c>
      <c r="AF67" s="9">
        <f t="shared" si="66"/>
        <v>0.11309435681793367</v>
      </c>
      <c r="AG67" s="9">
        <f t="shared" si="67"/>
        <v>0.33102944040435062</v>
      </c>
      <c r="AH67" s="9">
        <f t="shared" si="18"/>
        <v>0.64821546479640557</v>
      </c>
      <c r="AI67" s="10">
        <f t="shared" si="19"/>
        <v>0.34339179085722144</v>
      </c>
      <c r="AJ67" s="9">
        <f t="shared" si="20"/>
        <v>0.1179179220281297</v>
      </c>
      <c r="AK67" s="9">
        <f t="shared" si="68"/>
        <v>0.30105216006063246</v>
      </c>
      <c r="AL67" s="9">
        <f t="shared" si="69"/>
        <v>9.6874862584279187E-2</v>
      </c>
      <c r="AM67" s="9">
        <f t="shared" si="70"/>
        <v>0.28952958925872729</v>
      </c>
      <c r="AN67" s="9">
        <f t="shared" si="24"/>
        <v>0.67420176320156966</v>
      </c>
      <c r="AO67" s="10">
        <f t="shared" si="25"/>
        <v>0.3375566351275141</v>
      </c>
      <c r="AP67" s="9">
        <f t="shared" si="26"/>
        <v>0.11394448191860969</v>
      </c>
      <c r="AQ67" s="16"/>
      <c r="AR67" s="9">
        <f t="shared" si="71"/>
        <v>-0.10886938056493224</v>
      </c>
      <c r="AS67" s="9">
        <f t="shared" si="72"/>
        <v>-0.55323443034646846</v>
      </c>
      <c r="AT67" s="9">
        <f t="shared" si="73"/>
        <v>-4.5725440372871656E-2</v>
      </c>
      <c r="AU67" s="9">
        <f t="shared" si="74"/>
        <v>-1.3295103018324355</v>
      </c>
      <c r="AV67" s="9">
        <f t="shared" si="61"/>
        <v>-1.5634800363445422</v>
      </c>
      <c r="AW67" s="10">
        <f t="shared" si="31"/>
        <v>0.82685214854166145</v>
      </c>
      <c r="AX67" s="9">
        <f t="shared" si="32"/>
        <v>0.68368447554796175</v>
      </c>
      <c r="AY67" s="35"/>
      <c r="AZ67">
        <f t="shared" si="33"/>
        <v>4.5141997749658602E-2</v>
      </c>
      <c r="BA67">
        <f t="shared" si="34"/>
        <v>5.9093376861409683E-2</v>
      </c>
      <c r="BB67">
        <f t="shared" si="35"/>
        <v>5.8089220484462446E-2</v>
      </c>
      <c r="BC67">
        <f t="shared" si="36"/>
        <v>0.20812346143436122</v>
      </c>
      <c r="BE67">
        <f t="shared" si="37"/>
        <v>-9.5101253932534891E-4</v>
      </c>
      <c r="BF67">
        <f t="shared" si="38"/>
        <v>-7.3713023564445862E-3</v>
      </c>
      <c r="BG67">
        <f t="shared" si="39"/>
        <v>-5.9394858074927914E-4</v>
      </c>
      <c r="BH67">
        <f t="shared" si="40"/>
        <v>-9.4451714719397107E-4</v>
      </c>
      <c r="BI67">
        <f t="shared" si="41"/>
        <v>-8.4107612024995958E-4</v>
      </c>
      <c r="BJ67">
        <f t="shared" si="42"/>
        <v>-9.5101253932534891E-4</v>
      </c>
      <c r="BK67">
        <f t="shared" si="43"/>
        <v>-7.3209565435933457E-3</v>
      </c>
      <c r="BL67">
        <f t="shared" si="44"/>
        <v>-6.5191846908201354E-3</v>
      </c>
      <c r="BM67">
        <f t="shared" si="45"/>
        <v>-7.3713023564445862E-3</v>
      </c>
      <c r="BN67">
        <f t="shared" si="46"/>
        <v>5.9210259138440067E-5</v>
      </c>
      <c r="BO67">
        <f t="shared" si="47"/>
        <v>-1.7706729118949872E-4</v>
      </c>
      <c r="BP67">
        <f t="shared" si="48"/>
        <v>-5.9394858074927914E-4</v>
      </c>
      <c r="BQ67" s="52">
        <f t="shared" si="49"/>
        <v>-1.4069460373669976E-5</v>
      </c>
      <c r="BR67">
        <f t="shared" si="50"/>
        <v>-1.3961103623133099E-4</v>
      </c>
      <c r="BS67" s="53">
        <f t="shared" si="51"/>
        <v>-4.8632496727627636E-5</v>
      </c>
      <c r="BT67" s="53">
        <f t="shared" si="52"/>
        <v>-1.3398065724638445E-4</v>
      </c>
      <c r="BU67" s="53">
        <f t="shared" si="53"/>
        <v>5.6435419450865003E-5</v>
      </c>
      <c r="BV67" s="53">
        <f t="shared" si="54"/>
        <v>5.057126836711936E-5</v>
      </c>
      <c r="BW67" s="53">
        <f t="shared" si="55"/>
        <v>-1.4069460373669976E-5</v>
      </c>
      <c r="BX67">
        <f t="shared" si="56"/>
        <v>-4.8257950783721869E-4</v>
      </c>
      <c r="BY67">
        <f t="shared" si="57"/>
        <v>-1.3294879758237188E-3</v>
      </c>
      <c r="BZ67">
        <f t="shared" si="58"/>
        <v>5.6000778853111481E-4</v>
      </c>
      <c r="CA67">
        <f t="shared" si="59"/>
        <v>5.0181790862989615E-4</v>
      </c>
      <c r="CB67">
        <f t="shared" si="60"/>
        <v>-1.3961103623133099E-4</v>
      </c>
    </row>
    <row r="68" spans="1:80" x14ac:dyDescent="0.25">
      <c r="A68" s="26">
        <v>0.32923999999999998</v>
      </c>
      <c r="B68" s="27">
        <v>-4.4551999999999996</v>
      </c>
      <c r="C68" s="27">
        <v>4.5717999999999996</v>
      </c>
      <c r="D68" s="27">
        <v>-0.98880000000000001</v>
      </c>
      <c r="E68" s="28">
        <v>0</v>
      </c>
      <c r="F68">
        <f t="shared" si="2"/>
        <v>1</v>
      </c>
      <c r="H68" s="9">
        <f>H67-($G$2*BS67)</f>
        <v>0.30011166497834219</v>
      </c>
      <c r="I68" s="9">
        <f>I67-($G$2*BT67)</f>
        <v>0.19995308331737147</v>
      </c>
      <c r="J68" s="9">
        <f>J67-($G$2*BU67)</f>
        <v>-9.9708367994021496E-2</v>
      </c>
      <c r="K68" s="9">
        <f>K67-($G$2*BV67)</f>
        <v>-0.40008395290666676</v>
      </c>
      <c r="L68" s="9">
        <f>L67-($G$2*BW67)</f>
        <v>0.20027626897824222</v>
      </c>
      <c r="M68" s="9">
        <f t="shared" si="3"/>
        <v>-0.6519896474007969</v>
      </c>
      <c r="N68" s="13">
        <f t="shared" si="4"/>
        <v>0.3425413150023332</v>
      </c>
      <c r="O68" s="9">
        <f t="shared" si="5"/>
        <v>0.11733455248352766</v>
      </c>
      <c r="P68" s="9">
        <f>P67-($G$2*BX67)</f>
        <v>0.30011595047353928</v>
      </c>
      <c r="Q68" s="9">
        <f>Q67-($G$2*BY67)</f>
        <v>-9.9556251677894864E-2</v>
      </c>
      <c r="R68" s="9">
        <f>R67-($G$2*BZ67)</f>
        <v>0.3998509186088644</v>
      </c>
      <c r="S68" s="9">
        <f>S67-($G$2*CA67)</f>
        <v>0.1998884485921183</v>
      </c>
      <c r="T68" s="9">
        <f>T67-($G$2*CB67)</f>
        <v>0.20010636431923637</v>
      </c>
      <c r="U68" s="9">
        <f t="shared" si="6"/>
        <v>2.3728482840566216</v>
      </c>
      <c r="V68" s="13">
        <f t="shared" si="7"/>
        <v>8.5266721208354157E-2</v>
      </c>
      <c r="W68" s="9">
        <f t="shared" si="8"/>
        <v>7.2704137456231924E-3</v>
      </c>
      <c r="X68" s="15"/>
      <c r="Y68" s="9">
        <f t="shared" si="62"/>
        <v>0.29821334100665853</v>
      </c>
      <c r="Z68" s="9">
        <f t="shared" si="63"/>
        <v>0.4989029293324696</v>
      </c>
      <c r="AA68" s="9">
        <f t="shared" si="64"/>
        <v>0.29680018172919076</v>
      </c>
      <c r="AB68" s="9">
        <f t="shared" si="12"/>
        <v>0.44149038869427371</v>
      </c>
      <c r="AC68" s="10">
        <f t="shared" si="13"/>
        <v>0.39138589681781644</v>
      </c>
      <c r="AD68" s="9">
        <f t="shared" si="14"/>
        <v>0.15318292022788646</v>
      </c>
      <c r="AE68" s="9">
        <f t="shared" si="65"/>
        <v>0.21939082964830608</v>
      </c>
      <c r="AF68" s="9">
        <f t="shared" si="66"/>
        <v>0.11374627528701568</v>
      </c>
      <c r="AG68" s="9">
        <f t="shared" si="67"/>
        <v>0.3317665706399951</v>
      </c>
      <c r="AH68" s="9">
        <f t="shared" si="18"/>
        <v>0.41661576587056537</v>
      </c>
      <c r="AI68" s="10">
        <f t="shared" si="19"/>
        <v>0.3973268505720608</v>
      </c>
      <c r="AJ68" s="9">
        <f t="shared" si="20"/>
        <v>0.15786862618551273</v>
      </c>
      <c r="AK68" s="9">
        <f t="shared" si="68"/>
        <v>0.30104623903471861</v>
      </c>
      <c r="AL68" s="9">
        <f t="shared" si="69"/>
        <v>9.6892569313398139E-2</v>
      </c>
      <c r="AM68" s="9">
        <f t="shared" si="70"/>
        <v>0.28958898411680223</v>
      </c>
      <c r="AN68" s="9">
        <f t="shared" si="24"/>
        <v>0.40097147040706815</v>
      </c>
      <c r="AO68" s="10">
        <f t="shared" si="25"/>
        <v>0.40107895607644045</v>
      </c>
      <c r="AP68" s="9">
        <f t="shared" si="26"/>
        <v>0.16086432900736725</v>
      </c>
      <c r="AQ68" s="16"/>
      <c r="AR68" s="9">
        <f t="shared" si="71"/>
        <v>-0.11338358033989811</v>
      </c>
      <c r="AS68" s="9">
        <f t="shared" si="72"/>
        <v>-0.55914376803260946</v>
      </c>
      <c r="AT68" s="9">
        <f t="shared" si="73"/>
        <v>-5.1534362421317897E-2</v>
      </c>
      <c r="AU68" s="9">
        <f t="shared" si="74"/>
        <v>-1.3503226479758716</v>
      </c>
      <c r="AV68" s="9">
        <f t="shared" si="61"/>
        <v>-1.6375315629030163</v>
      </c>
      <c r="AW68" s="10">
        <f t="shared" si="31"/>
        <v>0.8371987768608764</v>
      </c>
      <c r="AX68" s="9">
        <f t="shared" si="32"/>
        <v>0.70090179197734748</v>
      </c>
      <c r="AY68" s="35"/>
      <c r="AZ68">
        <f t="shared" si="33"/>
        <v>6.5846789928172098E-2</v>
      </c>
      <c r="BA68">
        <f t="shared" si="34"/>
        <v>6.6846296392276516E-2</v>
      </c>
      <c r="BB68">
        <f t="shared" si="35"/>
        <v>6.7477550877795778E-2</v>
      </c>
      <c r="BC68">
        <f t="shared" si="36"/>
        <v>0.20095594109192572</v>
      </c>
      <c r="BE68">
        <f t="shared" si="37"/>
        <v>-1.7784102734502666E-3</v>
      </c>
      <c r="BF68">
        <f t="shared" si="38"/>
        <v>-8.9501558313352242E-3</v>
      </c>
      <c r="BG68">
        <f t="shared" si="39"/>
        <v>-8.3532536180361055E-4</v>
      </c>
      <c r="BH68">
        <f t="shared" si="40"/>
        <v>-6.0917899368131327E-4</v>
      </c>
      <c r="BI68">
        <f t="shared" si="41"/>
        <v>-1.5163921298035676E-4</v>
      </c>
      <c r="BJ68">
        <f t="shared" si="42"/>
        <v>-1.7784102734502666E-3</v>
      </c>
      <c r="BK68">
        <f t="shared" si="43"/>
        <v>-3.0657981479413686E-3</v>
      </c>
      <c r="BL68">
        <f t="shared" si="44"/>
        <v>-7.6315044204178575E-4</v>
      </c>
      <c r="BM68">
        <f t="shared" si="45"/>
        <v>-8.9501558313352242E-3</v>
      </c>
      <c r="BN68">
        <f t="shared" si="46"/>
        <v>8.3161861952648836E-5</v>
      </c>
      <c r="BO68">
        <f t="shared" si="47"/>
        <v>-2.4910516697105055E-4</v>
      </c>
      <c r="BP68">
        <f t="shared" si="48"/>
        <v>-8.3532536180361055E-4</v>
      </c>
      <c r="BQ68" s="52">
        <f t="shared" si="49"/>
        <v>-6.1828249744969792E-4</v>
      </c>
      <c r="BR68">
        <f t="shared" si="50"/>
        <v>-1.5491921449776886E-4</v>
      </c>
      <c r="BS68" s="53">
        <f t="shared" si="51"/>
        <v>-2.0356332946033852E-4</v>
      </c>
      <c r="BT68" s="53">
        <f t="shared" si="52"/>
        <v>2.7545721826378938E-3</v>
      </c>
      <c r="BU68" s="53">
        <f t="shared" si="53"/>
        <v>-2.8266639218405289E-3</v>
      </c>
      <c r="BV68" s="53">
        <f t="shared" si="54"/>
        <v>6.1135773347826129E-4</v>
      </c>
      <c r="BW68" s="53">
        <f t="shared" si="55"/>
        <v>-6.1828249744969792E-4</v>
      </c>
      <c r="BX68">
        <f t="shared" si="56"/>
        <v>-5.1005602181245417E-5</v>
      </c>
      <c r="BY68">
        <f t="shared" si="57"/>
        <v>6.9019608443045971E-4</v>
      </c>
      <c r="BZ68">
        <f t="shared" si="58"/>
        <v>-7.082596648408996E-4</v>
      </c>
      <c r="CA68">
        <f t="shared" si="59"/>
        <v>1.5318411929539385E-4</v>
      </c>
      <c r="CB68">
        <f t="shared" si="60"/>
        <v>-1.5491921449776886E-4</v>
      </c>
    </row>
    <row r="69" spans="1:80" x14ac:dyDescent="0.25">
      <c r="A69" s="26">
        <v>4.3684000000000003</v>
      </c>
      <c r="B69" s="27">
        <v>9.6717999999999993</v>
      </c>
      <c r="C69" s="27">
        <v>-3.9605999999999999</v>
      </c>
      <c r="D69" s="27">
        <v>-3.1625000000000001</v>
      </c>
      <c r="E69" s="28">
        <v>0</v>
      </c>
      <c r="F69">
        <f t="shared" ref="F69:F83" si="75">IF(AW69&gt;=0.5,1,0)</f>
        <v>1</v>
      </c>
      <c r="H69" s="9">
        <f>H68-($G$2*BS68)</f>
        <v>0.30013202131128824</v>
      </c>
      <c r="I69" s="9">
        <f>I68-($G$2*BT68)</f>
        <v>0.19967762609910766</v>
      </c>
      <c r="J69" s="9">
        <f>J68-($G$2*BU68)</f>
        <v>-9.9425701601837446E-2</v>
      </c>
      <c r="K69" s="9">
        <f>K68-($G$2*BV68)</f>
        <v>-0.40014508868001458</v>
      </c>
      <c r="L69" s="9">
        <f>L68-($G$2*BW68)</f>
        <v>0.20033809722798718</v>
      </c>
      <c r="M69" s="9">
        <f t="shared" ref="M69:M132" si="76">$A69*H69+$B69*I69+$C69*J69+$D69*K69+L69</f>
        <v>5.1019211599443519</v>
      </c>
      <c r="N69" s="13">
        <f t="shared" ref="N69:N132" si="77">1/(1+EXP(-M69))</f>
        <v>0.9939517588354343</v>
      </c>
      <c r="O69" s="9">
        <f t="shared" ref="O69:O132" si="78">($N69-E69)^2</f>
        <v>0.98794009889205336</v>
      </c>
      <c r="P69" s="9">
        <f>P68-($G$2*BX68)</f>
        <v>0.30012105103375741</v>
      </c>
      <c r="Q69" s="9">
        <f>Q68-($G$2*BY68)</f>
        <v>-9.9625271286337913E-2</v>
      </c>
      <c r="R69" s="9">
        <f>R68-($G$2*BZ68)</f>
        <v>0.39992174457534851</v>
      </c>
      <c r="S69" s="9">
        <f>S68-($G$2*CA68)</f>
        <v>0.19987313018018876</v>
      </c>
      <c r="T69" s="9">
        <f>T68-($G$2*CB68)</f>
        <v>0.20012185624068615</v>
      </c>
      <c r="U69" s="9">
        <f t="shared" ref="U69:U132" si="79">$A69*P69+$B69*Q69+$C69*R69+$D69*S69+T69</f>
        <v>-1.6684138790106231</v>
      </c>
      <c r="V69" s="13">
        <f t="shared" ref="V69:V132" si="80">1/(1+EXP(U69))</f>
        <v>0.84136423546533468</v>
      </c>
      <c r="W69" s="9">
        <f t="shared" ref="W69:W132" si="81">($V69-E69)^2</f>
        <v>0.70789377672016718</v>
      </c>
      <c r="X69" s="15"/>
      <c r="Y69" s="9">
        <f t="shared" ref="Y69:Y100" si="82">Y68-($G$2*BH68)</f>
        <v>0.29827425890602666</v>
      </c>
      <c r="Z69" s="9">
        <f t="shared" ref="Z69:Z100" si="83">Z68-($G$2*BI68)</f>
        <v>0.49891809325376762</v>
      </c>
      <c r="AA69" s="9">
        <f t="shared" ref="AA69:AA100" si="84">AA68-($G$2*BJ68)</f>
        <v>0.29697802275653579</v>
      </c>
      <c r="AB69" s="9">
        <f t="shared" ref="AB69:AB132" si="85">$N69*Y69+$V69*Z69+AA69</f>
        <v>1.0132200871017953</v>
      </c>
      <c r="AC69" s="10">
        <f t="shared" ref="AC69:AC132" si="86">1/(1+EXP(AB69))</f>
        <v>0.26635014756969061</v>
      </c>
      <c r="AD69" s="9">
        <f t="shared" ref="AD69:AD132" si="87">($E69-AC69)^2</f>
        <v>7.0942401110395958E-2</v>
      </c>
      <c r="AE69" s="9">
        <f t="shared" ref="AE69:AE100" si="88">AE68-($G$2*BK68)</f>
        <v>0.21969740946310023</v>
      </c>
      <c r="AF69" s="9">
        <f t="shared" ref="AF69:AF100" si="89">AF68-($G$2*BL68)</f>
        <v>0.11382259033121986</v>
      </c>
      <c r="AG69" s="9">
        <f t="shared" ref="AG69:AG100" si="90">AG68-($G$2*BM68)</f>
        <v>0.33266158622312864</v>
      </c>
      <c r="AH69" s="9">
        <f t="shared" ref="AH69:AH132" si="91">$N69*AE69+$V69*AF69+AG69</f>
        <v>0.64679646946327651</v>
      </c>
      <c r="AI69" s="10">
        <f t="shared" ref="AI69:AI132" si="92">1/(1+EXP(AH69))</f>
        <v>0.34371180828743014</v>
      </c>
      <c r="AJ69" s="9">
        <f t="shared" ref="AJ69:AJ132" si="93">($E69-AI69)^2</f>
        <v>0.11813780715621514</v>
      </c>
      <c r="AK69" s="9">
        <f t="shared" ref="AK69:AK100" si="94">AK68-($G$2*BN68)</f>
        <v>0.30103792284852332</v>
      </c>
      <c r="AL69" s="9">
        <f t="shared" ref="AL69:AL100" si="95">AL68-($G$2*BO68)</f>
        <v>9.6917479830095243E-2</v>
      </c>
      <c r="AM69" s="9">
        <f t="shared" ref="AM69:AM100" si="96">AM68-($G$2*BP68)</f>
        <v>0.2896725166529826</v>
      </c>
      <c r="AN69" s="9">
        <f t="shared" ref="AN69:AN132" si="97">$N69*AK69+$V69*AL69+AM69</f>
        <v>0.67043259086491325</v>
      </c>
      <c r="AO69" s="10">
        <f t="shared" ref="AO69:AO132" si="98">1/(1+EXP(AN69))</f>
        <v>0.33839998323377934</v>
      </c>
      <c r="AP69" s="9">
        <f t="shared" ref="AP69:AP132" si="99">($E69-AO69)^2</f>
        <v>0.11451454865262214</v>
      </c>
      <c r="AQ69" s="16"/>
      <c r="AR69" s="9">
        <f t="shared" ref="AR69:AR100" si="100">AR68-($G$2*AZ68)</f>
        <v>-0.11996825933271532</v>
      </c>
      <c r="AS69" s="9">
        <f t="shared" ref="AS69:AS100" si="101">AS68-($G$2*BA68)</f>
        <v>-0.56582839767183712</v>
      </c>
      <c r="AT69" s="9">
        <f t="shared" ref="AT69:AT100" si="102">AT68-($G$2*BB68)</f>
        <v>-5.8282117509097474E-2</v>
      </c>
      <c r="AU69" s="9">
        <f t="shared" ref="AU69:AU100" si="103">AU68-($G$2*BC68)</f>
        <v>-1.3704182420850641</v>
      </c>
      <c r="AV69" s="9">
        <f t="shared" si="61"/>
        <v>-1.6165763749940858</v>
      </c>
      <c r="AW69" s="10">
        <f t="shared" ref="AW69:AW132" si="104">1/(1+EXP(AV69))</f>
        <v>0.83432242872635987</v>
      </c>
      <c r="AX69" s="9">
        <f t="shared" ref="AX69:AX132" si="105">($E69-AW69)^2</f>
        <v>0.69609391507585183</v>
      </c>
      <c r="AY69" s="35"/>
      <c r="AZ69">
        <f t="shared" ref="AZ69:AZ132" si="106">(2*($AW69-$G$2)*$AW69*(1-$AW69)*$AW69)*AC69</f>
        <v>4.5112956267044237E-2</v>
      </c>
      <c r="BA69">
        <f t="shared" ref="BA69:BA132" si="107">(2*($AW69-$G$2)*$AW69*(1-$AW69)*$AW69)*AI69</f>
        <v>5.8216058512527827E-2</v>
      </c>
      <c r="BB69">
        <f t="shared" ref="BB69:BB132" si="108">(2*($AW69-$G$2)*$AW69*(1-$AW69)*$AW69)*AO69</f>
        <v>5.7316370137919966E-2</v>
      </c>
      <c r="BC69">
        <f t="shared" ref="BC69:BC132" si="109">2*($AW69-$G$2)*(1-$AW69)*$AW69*1</f>
        <v>0.20300859572615171</v>
      </c>
      <c r="BE69">
        <f t="shared" ref="BE69:BE132" si="110">(($AZ69*$AR69)*(1-$AC69)*$AC69)</f>
        <v>-1.0575707270824269E-3</v>
      </c>
      <c r="BF69">
        <f t="shared" ref="BF69:BF132" si="111">(($BA69*$AS69)*(1-$AI69)*$AI69)</f>
        <v>-7.4304750680054734E-3</v>
      </c>
      <c r="BG69">
        <f t="shared" ref="BG69:BG132" si="112">(($BB69*$AT69)*(1-$AO69)*$AO69)</f>
        <v>-7.4789364197793556E-4</v>
      </c>
      <c r="BH69">
        <f t="shared" ref="BH69:BH132" si="113">(($AZ69*$AR69)*(1-$AC69)*$AC69)*N69</f>
        <v>-1.0511742842764472E-3</v>
      </c>
      <c r="BI69">
        <f t="shared" ref="BI69:BI132" si="114">(($AZ69*$AR69)*(1-$AC69)*$AC69)*V69</f>
        <v>-8.898021862422242E-4</v>
      </c>
      <c r="BJ69">
        <f t="shared" ref="BJ69:BJ132" si="115">(($AZ69*$AR69)*(1-$AC69)*$AC69)*1</f>
        <v>-1.0575707270824269E-3</v>
      </c>
      <c r="BK69">
        <f t="shared" ref="BK69:BK132" si="116">(($BA69*$AS69)*(1-$AI69)*$AI69)*N69</f>
        <v>-7.3855337628268838E-3</v>
      </c>
      <c r="BL69">
        <f t="shared" ref="BL69:BL132" si="117">(($BA69*$AS69)*(1-$AI69)*$AI69)*V69</f>
        <v>-6.2517359747366556E-3</v>
      </c>
      <c r="BM69">
        <f t="shared" ref="BM69:BM132" si="118">(($BA69*$AS69)*(1-$AI69)*$AI69)*1</f>
        <v>-7.4304750680054734E-3</v>
      </c>
      <c r="BN69">
        <f t="shared" ref="BN69:BN132" si="119">(($BB69*$AT69)*(1-$AO69)*$AO69)*Q69</f>
        <v>7.4509106975379118E-5</v>
      </c>
      <c r="BO69">
        <f t="shared" ref="BO69:BO132" si="120">(($BB69*$AT69)*(1-$AO69)*$AO69)*Y69</f>
        <v>-2.2307742180149796E-4</v>
      </c>
      <c r="BP69">
        <f t="shared" ref="BP69:BP132" si="121">(($BB69*$AT69)*(1-$AO69)*$AO69)*1</f>
        <v>-7.4789364197793556E-4</v>
      </c>
      <c r="BQ69" s="52">
        <f t="shared" ref="BQ69:BQ132" si="122">((BE69*Y69+BF69*AE69+BG69*AK69)*(1-N69)*N69)</f>
        <v>-1.3063617181532719E-5</v>
      </c>
      <c r="BR69">
        <f t="shared" ref="BR69:BR132" si="123">((BE69*Z69+BF69*AF69+BG69*AL69)*(1-V69)*V69)</f>
        <v>-1.9298240799948241E-4</v>
      </c>
      <c r="BS69" s="53">
        <f t="shared" ref="BS69:BS132" si="124">$BQ69*A69</f>
        <v>-5.7067105295807536E-5</v>
      </c>
      <c r="BT69" s="53">
        <f t="shared" ref="BT69:BT132" si="125">$BQ69*B69</f>
        <v>-1.2634869265634813E-4</v>
      </c>
      <c r="BU69" s="53">
        <f t="shared" ref="BU69:BU132" si="126">$BQ69*C69</f>
        <v>5.1739762209178484E-5</v>
      </c>
      <c r="BV69" s="53">
        <f t="shared" ref="BV69:BV132" si="127">$BQ69*D69</f>
        <v>4.1313689336597226E-5</v>
      </c>
      <c r="BW69" s="53">
        <f t="shared" ref="BW69:BW132" si="128">$BQ69*1</f>
        <v>-1.3063617181532719E-5</v>
      </c>
      <c r="BX69">
        <f t="shared" ref="BX69:BX132" si="129">$BR69*A69</f>
        <v>-8.4302435110493901E-4</v>
      </c>
      <c r="BY69">
        <f t="shared" ref="BY69:BY132" si="130">$BR69*B69</f>
        <v>-1.8664872536893939E-3</v>
      </c>
      <c r="BZ69">
        <f t="shared" ref="BZ69:BZ132" si="131">$BR69*C69</f>
        <v>7.6432612512275001E-4</v>
      </c>
      <c r="CA69">
        <f t="shared" ref="CA69:CA132" si="132">$BR69*D69</f>
        <v>6.1030686529836315E-4</v>
      </c>
      <c r="CB69">
        <f t="shared" ref="CB69:CB132" si="133">$BR69</f>
        <v>-1.9298240799948241E-4</v>
      </c>
    </row>
    <row r="70" spans="1:80" x14ac:dyDescent="0.25">
      <c r="A70" s="26">
        <v>3.5912000000000002</v>
      </c>
      <c r="B70" s="27">
        <v>3.0129000000000001</v>
      </c>
      <c r="C70" s="27">
        <v>0.72887999999999997</v>
      </c>
      <c r="D70" s="27">
        <v>0.56420999999999999</v>
      </c>
      <c r="E70" s="28">
        <v>0</v>
      </c>
      <c r="F70">
        <f t="shared" si="75"/>
        <v>1</v>
      </c>
      <c r="H70" s="9">
        <f>H69-($G$2*BS69)</f>
        <v>0.30013772802181782</v>
      </c>
      <c r="I70" s="9">
        <f>I69-($G$2*BT69)</f>
        <v>0.19969026096837331</v>
      </c>
      <c r="J70" s="9">
        <f>J69-($G$2*BU69)</f>
        <v>-9.9430875578058367E-2</v>
      </c>
      <c r="K70" s="9">
        <f>K69-($G$2*BV69)</f>
        <v>-0.40014922004894826</v>
      </c>
      <c r="L70" s="9">
        <f>L69-($G$2*BW69)</f>
        <v>0.20033940358970534</v>
      </c>
      <c r="M70" s="9">
        <f t="shared" si="76"/>
        <v>1.5815994316981175</v>
      </c>
      <c r="N70" s="13">
        <f t="shared" si="77"/>
        <v>0.82943091725219953</v>
      </c>
      <c r="O70" s="9">
        <f t="shared" si="78"/>
        <v>0.68795564649382501</v>
      </c>
      <c r="P70" s="9">
        <f>P69-($G$2*BX69)</f>
        <v>0.3002053534688679</v>
      </c>
      <c r="Q70" s="9">
        <f>Q69-($G$2*BY69)</f>
        <v>-9.943862256096897E-2</v>
      </c>
      <c r="R70" s="9">
        <f>R69-($G$2*BZ69)</f>
        <v>0.39984531196283624</v>
      </c>
      <c r="S70" s="9">
        <f>S69-($G$2*CA69)</f>
        <v>0.19981209949365894</v>
      </c>
      <c r="T70" s="9">
        <f>T69-($G$2*CB69)</f>
        <v>0.20014115448148609</v>
      </c>
      <c r="U70" s="9">
        <f t="shared" si="79"/>
        <v>1.3828152295837306</v>
      </c>
      <c r="V70" s="13">
        <f t="shared" si="80"/>
        <v>0.2005572420992659</v>
      </c>
      <c r="W70" s="9">
        <f t="shared" si="81"/>
        <v>4.0223207358463554E-2</v>
      </c>
      <c r="X70" s="15"/>
      <c r="Y70" s="9">
        <f t="shared" si="82"/>
        <v>0.29837937633445433</v>
      </c>
      <c r="Z70" s="9">
        <f t="shared" si="83"/>
        <v>0.49900707347239187</v>
      </c>
      <c r="AA70" s="9">
        <f t="shared" si="84"/>
        <v>0.29708377982924405</v>
      </c>
      <c r="AB70" s="9">
        <f t="shared" si="85"/>
        <v>0.64464834207511834</v>
      </c>
      <c r="AC70" s="10">
        <f t="shared" si="86"/>
        <v>0.34419653252590965</v>
      </c>
      <c r="AD70" s="9">
        <f t="shared" si="87"/>
        <v>0.11847125300285957</v>
      </c>
      <c r="AE70" s="9">
        <f t="shared" si="88"/>
        <v>0.22043596283938294</v>
      </c>
      <c r="AF70" s="9">
        <f t="shared" si="89"/>
        <v>0.11444776392869352</v>
      </c>
      <c r="AG70" s="9">
        <f t="shared" si="90"/>
        <v>0.33340463372992918</v>
      </c>
      <c r="AH70" s="9">
        <f t="shared" si="91"/>
        <v>0.539194364481137</v>
      </c>
      <c r="AI70" s="10">
        <f t="shared" si="92"/>
        <v>0.36837501351214508</v>
      </c>
      <c r="AJ70" s="9">
        <f t="shared" si="93"/>
        <v>0.13570015058007306</v>
      </c>
      <c r="AK70" s="9">
        <f t="shared" si="94"/>
        <v>0.30103047193782578</v>
      </c>
      <c r="AL70" s="9">
        <f t="shared" si="95"/>
        <v>9.6939787572275393E-2</v>
      </c>
      <c r="AM70" s="9">
        <f t="shared" si="96"/>
        <v>0.28974730601718041</v>
      </c>
      <c r="AN70" s="9">
        <f t="shared" si="97"/>
        <v>0.55887326292261807</v>
      </c>
      <c r="AO70" s="10">
        <f t="shared" si="98"/>
        <v>0.36380820499789751</v>
      </c>
      <c r="AP70" s="9">
        <f t="shared" si="99"/>
        <v>0.13235641002379223</v>
      </c>
      <c r="AQ70" s="16"/>
      <c r="AR70" s="9">
        <f t="shared" si="100"/>
        <v>-0.12447955495941974</v>
      </c>
      <c r="AS70" s="9">
        <f t="shared" si="101"/>
        <v>-0.57165000352308992</v>
      </c>
      <c r="AT70" s="9">
        <f t="shared" si="102"/>
        <v>-6.4013754522889474E-2</v>
      </c>
      <c r="AU70" s="9">
        <f t="shared" si="103"/>
        <v>-1.3907191016576792</v>
      </c>
      <c r="AV70" s="9">
        <f t="shared" ref="AV70:AV133" si="134">AR70*AC70+AS70*AI70+AT70*AO70+AU70</f>
        <v>-1.6674348397452643</v>
      </c>
      <c r="AW70" s="10">
        <f t="shared" si="104"/>
        <v>0.84123351896927057</v>
      </c>
      <c r="AX70" s="9">
        <f t="shared" si="105"/>
        <v>0.70767383343742207</v>
      </c>
      <c r="AY70" s="35"/>
      <c r="AZ70">
        <f t="shared" si="106"/>
        <v>5.7330204816354965E-2</v>
      </c>
      <c r="BA70">
        <f t="shared" si="107"/>
        <v>6.1357430938933283E-2</v>
      </c>
      <c r="BB70">
        <f t="shared" si="108"/>
        <v>6.0596772295577611E-2</v>
      </c>
      <c r="BC70">
        <f t="shared" si="109"/>
        <v>0.19799783139840241</v>
      </c>
      <c r="BE70">
        <f t="shared" si="110"/>
        <v>-1.6108745484117012E-3</v>
      </c>
      <c r="BF70">
        <f t="shared" si="111"/>
        <v>-8.161065142963022E-3</v>
      </c>
      <c r="BG70">
        <f t="shared" si="112"/>
        <v>-8.9780774028739663E-4</v>
      </c>
      <c r="BH70">
        <f t="shared" si="113"/>
        <v>-1.33610915426734E-3</v>
      </c>
      <c r="BI70">
        <f t="shared" si="114"/>
        <v>-3.2307255679735121E-4</v>
      </c>
      <c r="BJ70">
        <f t="shared" si="115"/>
        <v>-1.6108745484117012E-3</v>
      </c>
      <c r="BK70">
        <f t="shared" si="116"/>
        <v>-6.7690397472827723E-3</v>
      </c>
      <c r="BL70">
        <f t="shared" si="117"/>
        <v>-1.6367607176651147E-3</v>
      </c>
      <c r="BM70">
        <f t="shared" si="118"/>
        <v>-8.161065142963022E-3</v>
      </c>
      <c r="BN70">
        <f t="shared" si="119"/>
        <v>8.9276765018754891E-5</v>
      </c>
      <c r="BO70">
        <f t="shared" si="120"/>
        <v>-2.6788731361519915E-4</v>
      </c>
      <c r="BP70">
        <f t="shared" si="121"/>
        <v>-8.9780774028739663E-4</v>
      </c>
      <c r="BQ70" s="52">
        <f t="shared" si="122"/>
        <v>-3.6074941753242823E-4</v>
      </c>
      <c r="BR70">
        <f t="shared" si="123"/>
        <v>-2.9259145439356328E-4</v>
      </c>
      <c r="BS70" s="53">
        <f t="shared" si="124"/>
        <v>-1.2955233082424563E-3</v>
      </c>
      <c r="BT70" s="53">
        <f t="shared" si="125"/>
        <v>-1.0869019200834531E-3</v>
      </c>
      <c r="BU70" s="53">
        <f t="shared" si="126"/>
        <v>-2.6294303545103628E-4</v>
      </c>
      <c r="BV70" s="53">
        <f t="shared" si="127"/>
        <v>-2.0353842886597132E-4</v>
      </c>
      <c r="BW70" s="53">
        <f t="shared" si="128"/>
        <v>-3.6074941753242823E-4</v>
      </c>
      <c r="BX70">
        <f t="shared" si="129"/>
        <v>-1.0507544310181644E-3</v>
      </c>
      <c r="BY70">
        <f t="shared" si="130"/>
        <v>-8.8154879294236683E-4</v>
      </c>
      <c r="BZ70">
        <f t="shared" si="131"/>
        <v>-2.1326405927838039E-4</v>
      </c>
      <c r="CA70">
        <f t="shared" si="132"/>
        <v>-1.6508302448339234E-4</v>
      </c>
      <c r="CB70">
        <f t="shared" si="133"/>
        <v>-2.9259145439356328E-4</v>
      </c>
    </row>
    <row r="71" spans="1:80" x14ac:dyDescent="0.25">
      <c r="A71" s="26">
        <v>2.0922000000000001</v>
      </c>
      <c r="B71" s="27">
        <v>-6.81</v>
      </c>
      <c r="C71" s="27">
        <v>8.4635999999999996</v>
      </c>
      <c r="D71" s="27">
        <v>-0.60216000000000003</v>
      </c>
      <c r="E71" s="28">
        <v>0</v>
      </c>
      <c r="F71">
        <f t="shared" si="75"/>
        <v>1</v>
      </c>
      <c r="H71" s="9">
        <f>H70-($G$2*BS70)</f>
        <v>0.30026728035264205</v>
      </c>
      <c r="I71" s="9">
        <f>I70-($G$2*BT70)</f>
        <v>0.19979895116038165</v>
      </c>
      <c r="J71" s="9">
        <f>J70-($G$2*BU70)</f>
        <v>-9.9404581274513265E-2</v>
      </c>
      <c r="K71" s="9">
        <f>K70-($G$2*BV70)</f>
        <v>-0.40012886620606164</v>
      </c>
      <c r="L71" s="9">
        <f>L70-($G$2*BW70)</f>
        <v>0.2003754785314586</v>
      </c>
      <c r="M71" s="9">
        <f t="shared" si="76"/>
        <v>-1.1324151909172708</v>
      </c>
      <c r="N71" s="13">
        <f t="shared" si="77"/>
        <v>0.24371566143020948</v>
      </c>
      <c r="O71" s="9">
        <f t="shared" si="78"/>
        <v>5.9397323626364497E-2</v>
      </c>
      <c r="P71" s="9">
        <f>P70-($G$2*BX70)</f>
        <v>0.30031042891196974</v>
      </c>
      <c r="Q71" s="9">
        <f>Q70-($G$2*BY70)</f>
        <v>-9.9350467681674728E-2</v>
      </c>
      <c r="R71" s="9">
        <f>R70-($G$2*BZ70)</f>
        <v>0.39986663836876407</v>
      </c>
      <c r="S71" s="9">
        <f>S70-($G$2*CA70)</f>
        <v>0.19982860779610728</v>
      </c>
      <c r="T71" s="9">
        <f>T70-($G$2*CB70)</f>
        <v>0.20017041362692545</v>
      </c>
      <c r="U71" s="9">
        <f t="shared" si="79"/>
        <v>4.7690390639361206</v>
      </c>
      <c r="V71" s="13">
        <f t="shared" si="80"/>
        <v>8.417084478847139E-3</v>
      </c>
      <c r="W71" s="9">
        <f t="shared" si="81"/>
        <v>7.084731112404941E-5</v>
      </c>
      <c r="X71" s="15"/>
      <c r="Y71" s="9">
        <f t="shared" si="82"/>
        <v>0.29851298724988107</v>
      </c>
      <c r="Z71" s="9">
        <f t="shared" si="83"/>
        <v>0.49903938072807158</v>
      </c>
      <c r="AA71" s="9">
        <f t="shared" si="84"/>
        <v>0.29724486728408522</v>
      </c>
      <c r="AB71" s="9">
        <f t="shared" si="85"/>
        <v>0.3741976140430574</v>
      </c>
      <c r="AC71" s="10">
        <f t="shared" si="86"/>
        <v>0.40752712076131031</v>
      </c>
      <c r="AD71" s="9">
        <f t="shared" si="87"/>
        <v>0.16607835415600361</v>
      </c>
      <c r="AE71" s="9">
        <f t="shared" si="88"/>
        <v>0.22111286681411121</v>
      </c>
      <c r="AF71" s="9">
        <f t="shared" si="89"/>
        <v>0.11461144000046003</v>
      </c>
      <c r="AG71" s="9">
        <f t="shared" si="90"/>
        <v>0.33422074024422549</v>
      </c>
      <c r="AH71" s="9">
        <f t="shared" si="91"/>
        <v>0.3890741030032826</v>
      </c>
      <c r="AI71" s="10">
        <f t="shared" si="92"/>
        <v>0.40394021141167885</v>
      </c>
      <c r="AJ71" s="9">
        <f t="shared" si="93"/>
        <v>0.16316769439531181</v>
      </c>
      <c r="AK71" s="9">
        <f t="shared" si="94"/>
        <v>0.30102154426132388</v>
      </c>
      <c r="AL71" s="9">
        <f t="shared" si="95"/>
        <v>9.696657630363692E-2</v>
      </c>
      <c r="AM71" s="9">
        <f t="shared" si="96"/>
        <v>0.28983708679120912</v>
      </c>
      <c r="AN71" s="9">
        <f t="shared" si="97"/>
        <v>0.36401692741997305</v>
      </c>
      <c r="AO71" s="10">
        <f t="shared" si="98"/>
        <v>0.40998753005998728</v>
      </c>
      <c r="AP71" s="9">
        <f t="shared" si="99"/>
        <v>0.16808977480468898</v>
      </c>
      <c r="AQ71" s="16"/>
      <c r="AR71" s="9">
        <f t="shared" si="100"/>
        <v>-0.13021257544105524</v>
      </c>
      <c r="AS71" s="9">
        <f t="shared" si="101"/>
        <v>-0.57778574661698323</v>
      </c>
      <c r="AT71" s="9">
        <f t="shared" si="102"/>
        <v>-7.0073431752447235E-2</v>
      </c>
      <c r="AU71" s="9">
        <f t="shared" si="103"/>
        <v>-1.4105188847975194</v>
      </c>
      <c r="AV71" s="9">
        <f t="shared" si="134"/>
        <v>-1.7257041706000593</v>
      </c>
      <c r="AW71" s="10">
        <f t="shared" si="104"/>
        <v>0.84886211141298873</v>
      </c>
      <c r="AX71" s="9">
        <f t="shared" si="105"/>
        <v>0.72056688419251724</v>
      </c>
      <c r="AY71" s="35"/>
      <c r="AZ71">
        <f t="shared" si="106"/>
        <v>6.6471582713179295E-2</v>
      </c>
      <c r="BA71">
        <f t="shared" si="107"/>
        <v>6.5886523389830962E-2</v>
      </c>
      <c r="BB71">
        <f t="shared" si="108"/>
        <v>6.6872899071952555E-2</v>
      </c>
      <c r="BC71">
        <f t="shared" si="109"/>
        <v>0.19215086948106277</v>
      </c>
      <c r="BE71">
        <f t="shared" si="110"/>
        <v>-2.0898443414946372E-3</v>
      </c>
      <c r="BF71">
        <f t="shared" si="111"/>
        <v>-9.1657989910929015E-3</v>
      </c>
      <c r="BG71">
        <f t="shared" si="112"/>
        <v>-1.1335361538110731E-3</v>
      </c>
      <c r="BH71">
        <f t="shared" si="113"/>
        <v>-5.0932779597354604E-4</v>
      </c>
      <c r="BI71">
        <f t="shared" si="114"/>
        <v>-1.7590396370001033E-5</v>
      </c>
      <c r="BJ71">
        <f t="shared" si="115"/>
        <v>-2.0898443414946372E-3</v>
      </c>
      <c r="BK71">
        <f t="shared" si="116"/>
        <v>-2.233848763650553E-3</v>
      </c>
      <c r="BL71">
        <f t="shared" si="117"/>
        <v>-7.7149304424160823E-5</v>
      </c>
      <c r="BM71">
        <f t="shared" si="118"/>
        <v>-9.1657989910929015E-3</v>
      </c>
      <c r="BN71">
        <f t="shared" si="119"/>
        <v>1.1261734701521689E-4</v>
      </c>
      <c r="BO71">
        <f t="shared" si="120"/>
        <v>-3.3837526342988411E-4</v>
      </c>
      <c r="BP71">
        <f t="shared" si="121"/>
        <v>-1.1335361538110731E-3</v>
      </c>
      <c r="BQ71" s="52">
        <f t="shared" si="122"/>
        <v>-5.5143264943136277E-4</v>
      </c>
      <c r="BR71">
        <f t="shared" si="123"/>
        <v>-1.8389557864375384E-5</v>
      </c>
      <c r="BS71" s="53">
        <f t="shared" si="124"/>
        <v>-1.1537073891402972E-3</v>
      </c>
      <c r="BT71" s="53">
        <f t="shared" si="125"/>
        <v>3.7552563426275802E-3</v>
      </c>
      <c r="BU71" s="53">
        <f t="shared" si="126"/>
        <v>-4.6671053717272822E-3</v>
      </c>
      <c r="BV71" s="53">
        <f t="shared" si="127"/>
        <v>3.3205068418158944E-4</v>
      </c>
      <c r="BW71" s="53">
        <f t="shared" si="128"/>
        <v>-5.5143264943136277E-4</v>
      </c>
      <c r="BX71">
        <f t="shared" si="129"/>
        <v>-3.8474632963846177E-5</v>
      </c>
      <c r="BY71">
        <f t="shared" si="130"/>
        <v>1.2523288905639637E-4</v>
      </c>
      <c r="BZ71">
        <f t="shared" si="131"/>
        <v>-1.556418619409275E-4</v>
      </c>
      <c r="CA71">
        <f t="shared" si="132"/>
        <v>1.1073456163612282E-5</v>
      </c>
      <c r="CB71">
        <f t="shared" si="133"/>
        <v>-1.8389557864375384E-5</v>
      </c>
    </row>
    <row r="72" spans="1:80" x14ac:dyDescent="0.25">
      <c r="A72" s="26">
        <v>3.2031999999999998</v>
      </c>
      <c r="B72" s="27">
        <v>5.7587999999999999</v>
      </c>
      <c r="C72" s="27">
        <v>-0.75344999999999995</v>
      </c>
      <c r="D72" s="27">
        <v>-0.61251</v>
      </c>
      <c r="E72" s="28">
        <v>0</v>
      </c>
      <c r="F72">
        <f t="shared" si="75"/>
        <v>1</v>
      </c>
      <c r="H72" s="9">
        <f>H71-($G$2*BS71)</f>
        <v>0.3003826510915561</v>
      </c>
      <c r="I72" s="9">
        <f>I71-($G$2*BT71)</f>
        <v>0.19942342552611889</v>
      </c>
      <c r="J72" s="9">
        <f>J71-($G$2*BU71)</f>
        <v>-9.8937870737340533E-2</v>
      </c>
      <c r="K72" s="9">
        <f>K71-($G$2*BV71)</f>
        <v>-0.40016207127447978</v>
      </c>
      <c r="L72" s="9">
        <f>L71-($G$2*BW71)</f>
        <v>0.20043062179640173</v>
      </c>
      <c r="M72" s="9">
        <f t="shared" si="76"/>
        <v>2.630703961676069</v>
      </c>
      <c r="N72" s="13">
        <f t="shared" si="77"/>
        <v>0.9328116829842924</v>
      </c>
      <c r="O72" s="9">
        <f t="shared" si="78"/>
        <v>0.87013763591198801</v>
      </c>
      <c r="P72" s="9">
        <f>P71-($G$2*BX71)</f>
        <v>0.30031427637526614</v>
      </c>
      <c r="Q72" s="9">
        <f>Q71-($G$2*BY71)</f>
        <v>-9.9362990970580364E-2</v>
      </c>
      <c r="R72" s="9">
        <f>R71-($G$2*BZ71)</f>
        <v>0.39988220255495815</v>
      </c>
      <c r="S72" s="9">
        <f>S71-($G$2*CA71)</f>
        <v>0.19982750045049091</v>
      </c>
      <c r="T72" s="9">
        <f>T71-($G$2*CB71)</f>
        <v>0.20017225258271187</v>
      </c>
      <c r="U72" s="9">
        <f t="shared" si="79"/>
        <v>0.16623976245062275</v>
      </c>
      <c r="V72" s="13">
        <f t="shared" si="80"/>
        <v>0.45853550698122636</v>
      </c>
      <c r="W72" s="9">
        <f t="shared" si="81"/>
        <v>0.21025481116253028</v>
      </c>
      <c r="X72" s="15"/>
      <c r="Y72" s="9">
        <f t="shared" si="82"/>
        <v>0.2985639200294784</v>
      </c>
      <c r="Z72" s="9">
        <f t="shared" si="83"/>
        <v>0.49904113976770859</v>
      </c>
      <c r="AA72" s="9">
        <f t="shared" si="84"/>
        <v>0.29745385171823469</v>
      </c>
      <c r="AB72" s="9">
        <f t="shared" si="85"/>
        <v>0.80478584646719542</v>
      </c>
      <c r="AC72" s="10">
        <f t="shared" si="86"/>
        <v>0.30900271178386846</v>
      </c>
      <c r="AD72" s="9">
        <f t="shared" si="87"/>
        <v>9.5482675889784471E-2</v>
      </c>
      <c r="AE72" s="9">
        <f t="shared" si="88"/>
        <v>0.22133625169047627</v>
      </c>
      <c r="AF72" s="9">
        <f t="shared" si="89"/>
        <v>0.11461915493090244</v>
      </c>
      <c r="AG72" s="9">
        <f t="shared" si="90"/>
        <v>0.3351373201433348</v>
      </c>
      <c r="AH72" s="9">
        <f t="shared" si="91"/>
        <v>0.59415931390416399</v>
      </c>
      <c r="AI72" s="10">
        <f t="shared" si="92"/>
        <v>0.35568108466670045</v>
      </c>
      <c r="AJ72" s="9">
        <f t="shared" si="93"/>
        <v>0.12650903398968052</v>
      </c>
      <c r="AK72" s="9">
        <f t="shared" si="94"/>
        <v>0.30101028252662237</v>
      </c>
      <c r="AL72" s="9">
        <f t="shared" si="95"/>
        <v>9.7000413829979912E-2</v>
      </c>
      <c r="AM72" s="9">
        <f t="shared" si="96"/>
        <v>0.28995044040659024</v>
      </c>
      <c r="AN72" s="9">
        <f t="shared" si="97"/>
        <v>0.61521448257874478</v>
      </c>
      <c r="AO72" s="10">
        <f t="shared" si="98"/>
        <v>0.35087062354887927</v>
      </c>
      <c r="AP72" s="9">
        <f t="shared" si="99"/>
        <v>0.12311019446957935</v>
      </c>
      <c r="AQ72" s="16"/>
      <c r="AR72" s="9">
        <f t="shared" si="100"/>
        <v>-0.13685973371237317</v>
      </c>
      <c r="AS72" s="9">
        <f t="shared" si="101"/>
        <v>-0.58437439895596632</v>
      </c>
      <c r="AT72" s="9">
        <f t="shared" si="102"/>
        <v>-7.6760721659642484E-2</v>
      </c>
      <c r="AU72" s="9">
        <f t="shared" si="103"/>
        <v>-1.4297339717456257</v>
      </c>
      <c r="AV72" s="9">
        <f t="shared" si="134"/>
        <v>-1.706808002941657</v>
      </c>
      <c r="AW72" s="10">
        <f t="shared" si="104"/>
        <v>0.84642180904526454</v>
      </c>
      <c r="AX72" s="9">
        <f t="shared" si="105"/>
        <v>0.71642987882745823</v>
      </c>
      <c r="AY72" s="35"/>
      <c r="AZ72">
        <f t="shared" si="106"/>
        <v>5.075511826964263E-2</v>
      </c>
      <c r="BA72">
        <f t="shared" si="107"/>
        <v>5.8422255954698701E-2</v>
      </c>
      <c r="BB72">
        <f t="shared" si="108"/>
        <v>5.7632115565454139E-2</v>
      </c>
      <c r="BC72">
        <f t="shared" si="109"/>
        <v>0.19405762342892149</v>
      </c>
      <c r="BE72">
        <f t="shared" si="110"/>
        <v>-1.4831810517637652E-3</v>
      </c>
      <c r="BF72">
        <f t="shared" si="111"/>
        <v>-7.8240416835012108E-3</v>
      </c>
      <c r="BG72">
        <f t="shared" si="112"/>
        <v>-1.0075854405283164E-3</v>
      </c>
      <c r="BH72">
        <f t="shared" si="113"/>
        <v>-1.3835286130661707E-3</v>
      </c>
      <c r="BI72">
        <f t="shared" si="114"/>
        <v>-6.8009117551544665E-4</v>
      </c>
      <c r="BJ72">
        <f t="shared" si="115"/>
        <v>-1.4831810517637652E-3</v>
      </c>
      <c r="BK72">
        <f t="shared" si="116"/>
        <v>-7.298357490526021E-3</v>
      </c>
      <c r="BL72">
        <f t="shared" si="117"/>
        <v>-3.5876009199864757E-3</v>
      </c>
      <c r="BM72">
        <f t="shared" si="118"/>
        <v>-7.8240416835012108E-3</v>
      </c>
      <c r="BN72">
        <f t="shared" si="119"/>
        <v>1.0011670302930334E-4</v>
      </c>
      <c r="BO72">
        <f t="shared" si="120"/>
        <v>-3.0082865888876299E-4</v>
      </c>
      <c r="BP72">
        <f t="shared" si="121"/>
        <v>-1.0075854405283164E-3</v>
      </c>
      <c r="BQ72" s="52">
        <f t="shared" si="122"/>
        <v>-1.5529763877100906E-4</v>
      </c>
      <c r="BR72">
        <f t="shared" si="123"/>
        <v>-4.3068994418518495E-4</v>
      </c>
      <c r="BS72" s="53">
        <f t="shared" si="124"/>
        <v>-4.974493965112962E-4</v>
      </c>
      <c r="BT72" s="53">
        <f t="shared" si="125"/>
        <v>-8.9432804215448694E-4</v>
      </c>
      <c r="BU72" s="53">
        <f t="shared" si="126"/>
        <v>1.1700900593201676E-4</v>
      </c>
      <c r="BV72" s="53">
        <f t="shared" si="127"/>
        <v>9.512135672363075E-5</v>
      </c>
      <c r="BW72" s="53">
        <f t="shared" si="128"/>
        <v>-1.5529763877100906E-4</v>
      </c>
      <c r="BX72">
        <f t="shared" si="129"/>
        <v>-1.3795860292139845E-3</v>
      </c>
      <c r="BY72">
        <f t="shared" si="130"/>
        <v>-2.480257250573643E-3</v>
      </c>
      <c r="BZ72">
        <f t="shared" si="131"/>
        <v>3.2450333844632757E-4</v>
      </c>
      <c r="CA72">
        <f t="shared" si="132"/>
        <v>2.6380189771286762E-4</v>
      </c>
      <c r="CB72">
        <f t="shared" si="133"/>
        <v>-4.3068994418518495E-4</v>
      </c>
    </row>
    <row r="73" spans="1:80" x14ac:dyDescent="0.25">
      <c r="A73" s="26">
        <v>1.5356000000000001</v>
      </c>
      <c r="B73" s="27">
        <v>9.1771999999999991</v>
      </c>
      <c r="C73" s="27">
        <v>-2.2717999999999998</v>
      </c>
      <c r="D73" s="27">
        <v>-0.73534999999999995</v>
      </c>
      <c r="E73" s="28">
        <v>0</v>
      </c>
      <c r="F73">
        <f t="shared" si="75"/>
        <v>1</v>
      </c>
      <c r="H73" s="9">
        <f>H72-($G$2*BS72)</f>
        <v>0.30043239603120725</v>
      </c>
      <c r="I73" s="9">
        <f>I72-($G$2*BT72)</f>
        <v>0.19951285833033433</v>
      </c>
      <c r="J73" s="9">
        <f>J72-($G$2*BU72)</f>
        <v>-9.8949571637933734E-2</v>
      </c>
      <c r="K73" s="9">
        <f>K72-($G$2*BV72)</f>
        <v>-0.40017158341015213</v>
      </c>
      <c r="L73" s="9">
        <f>L72-($G$2*BW72)</f>
        <v>0.20044615156027884</v>
      </c>
      <c r="M73" s="9">
        <f t="shared" si="76"/>
        <v>3.0118193530826578</v>
      </c>
      <c r="N73" s="13">
        <f t="shared" si="77"/>
        <v>0.9531052385445522</v>
      </c>
      <c r="O73" s="9">
        <f t="shared" si="78"/>
        <v>0.90840959574106772</v>
      </c>
      <c r="P73" s="9">
        <f>P72-($G$2*BX72)</f>
        <v>0.30045223497818752</v>
      </c>
      <c r="Q73" s="9">
        <f>Q72-($G$2*BY72)</f>
        <v>-9.9114965245523004E-2</v>
      </c>
      <c r="R73" s="9">
        <f>R72-($G$2*BZ72)</f>
        <v>0.39984975222111352</v>
      </c>
      <c r="S73" s="9">
        <f>S72-($G$2*CA72)</f>
        <v>0.19980112026071964</v>
      </c>
      <c r="T73" s="9">
        <f>T72-($G$2*CB72)</f>
        <v>0.2002153215771304</v>
      </c>
      <c r="U73" s="9">
        <f t="shared" si="79"/>
        <v>-1.3033105063212242</v>
      </c>
      <c r="V73" s="13">
        <f t="shared" si="80"/>
        <v>0.78639160861531521</v>
      </c>
      <c r="W73" s="9">
        <f t="shared" si="81"/>
        <v>0.61841176210058313</v>
      </c>
      <c r="X73" s="15"/>
      <c r="Y73" s="9">
        <f t="shared" si="82"/>
        <v>0.29870227289078499</v>
      </c>
      <c r="Z73" s="9">
        <f t="shared" si="83"/>
        <v>0.49910914888526015</v>
      </c>
      <c r="AA73" s="9">
        <f t="shared" si="84"/>
        <v>0.29760216982341109</v>
      </c>
      <c r="AB73" s="9">
        <f t="shared" si="85"/>
        <v>0.9747921173472831</v>
      </c>
      <c r="AC73" s="10">
        <f t="shared" si="86"/>
        <v>0.27392636272454302</v>
      </c>
      <c r="AD73" s="9">
        <f t="shared" si="87"/>
        <v>7.5035652195497904E-2</v>
      </c>
      <c r="AE73" s="9">
        <f t="shared" si="88"/>
        <v>0.22206608743952888</v>
      </c>
      <c r="AF73" s="9">
        <f t="shared" si="89"/>
        <v>0.11497791502290108</v>
      </c>
      <c r="AG73" s="9">
        <f t="shared" si="90"/>
        <v>0.33591972431168493</v>
      </c>
      <c r="AH73" s="9">
        <f t="shared" si="91"/>
        <v>0.63798974310348666</v>
      </c>
      <c r="AI73" s="10">
        <f t="shared" si="92"/>
        <v>0.34570110197072118</v>
      </c>
      <c r="AJ73" s="9">
        <f t="shared" si="93"/>
        <v>0.11950925190377096</v>
      </c>
      <c r="AK73" s="9">
        <f t="shared" si="94"/>
        <v>0.30100027085631942</v>
      </c>
      <c r="AL73" s="9">
        <f t="shared" si="95"/>
        <v>9.7030496695868787E-2</v>
      </c>
      <c r="AM73" s="9">
        <f t="shared" si="96"/>
        <v>0.29005119895064307</v>
      </c>
      <c r="AN73" s="9">
        <f t="shared" si="97"/>
        <v>0.65324010228853746</v>
      </c>
      <c r="AO73" s="10">
        <f t="shared" si="98"/>
        <v>0.34225975957892696</v>
      </c>
      <c r="AP73" s="9">
        <f t="shared" si="99"/>
        <v>0.11714174302702489</v>
      </c>
      <c r="AQ73" s="16"/>
      <c r="AR73" s="9">
        <f t="shared" si="100"/>
        <v>-0.14193524553933742</v>
      </c>
      <c r="AS73" s="9">
        <f t="shared" si="101"/>
        <v>-0.5902166245514362</v>
      </c>
      <c r="AT73" s="9">
        <f t="shared" si="102"/>
        <v>-8.2523933216187895E-2</v>
      </c>
      <c r="AU73" s="9">
        <f t="shared" si="103"/>
        <v>-1.4491397340885177</v>
      </c>
      <c r="AV73" s="9">
        <f t="shared" si="134"/>
        <v>-1.7203026986924741</v>
      </c>
      <c r="AW73" s="10">
        <f t="shared" si="104"/>
        <v>0.84816782173745486</v>
      </c>
      <c r="AX73" s="9">
        <f t="shared" si="105"/>
        <v>0.71938865383085904</v>
      </c>
      <c r="AY73" s="35"/>
      <c r="AZ73">
        <f t="shared" si="106"/>
        <v>4.4770326186766247E-2</v>
      </c>
      <c r="BA73">
        <f t="shared" si="107"/>
        <v>5.6501137548113103E-2</v>
      </c>
      <c r="BB73">
        <f t="shared" si="108"/>
        <v>5.5938687041821727E-2</v>
      </c>
      <c r="BC73">
        <f t="shared" si="109"/>
        <v>0.19269685907567957</v>
      </c>
      <c r="BE73">
        <f t="shared" si="110"/>
        <v>-1.2638484822501139E-3</v>
      </c>
      <c r="BF73">
        <f t="shared" si="111"/>
        <v>-7.5430256141517443E-3</v>
      </c>
      <c r="BG73">
        <f t="shared" si="112"/>
        <v>-1.0392079040732315E-3</v>
      </c>
      <c r="BH73">
        <f t="shared" si="113"/>
        <v>-1.204580609159165E-3</v>
      </c>
      <c r="BI73">
        <f t="shared" si="114"/>
        <v>-9.9387984100269178E-4</v>
      </c>
      <c r="BJ73">
        <f t="shared" si="115"/>
        <v>-1.2638484822501139E-3</v>
      </c>
      <c r="BK73">
        <f t="shared" si="116"/>
        <v>-7.1892972273237656E-3</v>
      </c>
      <c r="BL73">
        <f t="shared" si="117"/>
        <v>-5.9317720465393159E-3</v>
      </c>
      <c r="BM73">
        <f t="shared" si="118"/>
        <v>-7.5430256141517443E-3</v>
      </c>
      <c r="BN73">
        <f t="shared" si="119"/>
        <v>1.0300105529509115E-4</v>
      </c>
      <c r="BO73">
        <f t="shared" si="120"/>
        <v>-3.1041376295274314E-4</v>
      </c>
      <c r="BP73">
        <f t="shared" si="121"/>
        <v>-1.0392079040732315E-3</v>
      </c>
      <c r="BQ73" s="52">
        <f t="shared" si="122"/>
        <v>-1.0572157441474735E-4</v>
      </c>
      <c r="BR73">
        <f t="shared" si="123"/>
        <v>-2.6858542195528929E-4</v>
      </c>
      <c r="BS73" s="53">
        <f t="shared" si="124"/>
        <v>-1.6234604967128603E-4</v>
      </c>
      <c r="BT73" s="53">
        <f t="shared" si="125"/>
        <v>-9.7022803271901929E-4</v>
      </c>
      <c r="BU73" s="53">
        <f t="shared" si="126"/>
        <v>2.40178272755423E-4</v>
      </c>
      <c r="BV73" s="53">
        <f t="shared" si="127"/>
        <v>7.7742359745884451E-5</v>
      </c>
      <c r="BW73" s="53">
        <f t="shared" si="128"/>
        <v>-1.0572157441474735E-4</v>
      </c>
      <c r="BX73">
        <f t="shared" si="129"/>
        <v>-4.1243977395454223E-4</v>
      </c>
      <c r="BY73">
        <f t="shared" si="130"/>
        <v>-2.4648621343680809E-3</v>
      </c>
      <c r="BZ73">
        <f t="shared" si="131"/>
        <v>6.1017236159802612E-4</v>
      </c>
      <c r="CA73">
        <f t="shared" si="132"/>
        <v>1.9750429003482196E-4</v>
      </c>
      <c r="CB73">
        <f t="shared" si="133"/>
        <v>-2.6858542195528929E-4</v>
      </c>
    </row>
    <row r="74" spans="1:80" x14ac:dyDescent="0.25">
      <c r="A74" s="26">
        <v>-0.41965000000000002</v>
      </c>
      <c r="B74" s="27">
        <v>2.9094000000000002</v>
      </c>
      <c r="C74" s="27">
        <v>-1.7859</v>
      </c>
      <c r="D74" s="27">
        <v>-2.2069000000000001</v>
      </c>
      <c r="E74" s="28">
        <v>1</v>
      </c>
      <c r="F74">
        <f t="shared" si="75"/>
        <v>1</v>
      </c>
      <c r="H74" s="9">
        <f>H73-($G$2*BS73)</f>
        <v>0.30044863063617439</v>
      </c>
      <c r="I74" s="9">
        <f>I73-($G$2*BT73)</f>
        <v>0.19960988113360623</v>
      </c>
      <c r="J74" s="9">
        <f>J73-($G$2*BU73)</f>
        <v>-9.8973589465209275E-2</v>
      </c>
      <c r="K74" s="9">
        <f>K73-($G$2*BV73)</f>
        <v>-0.40017935764612672</v>
      </c>
      <c r="L74" s="9">
        <f>L73-($G$2*BW73)</f>
        <v>0.2004567237177203</v>
      </c>
      <c r="M74" s="9">
        <f t="shared" si="76"/>
        <v>1.7150312018565181</v>
      </c>
      <c r="N74" s="13">
        <f t="shared" si="77"/>
        <v>0.84748771609375095</v>
      </c>
      <c r="O74" s="9">
        <f t="shared" si="78"/>
        <v>2.3259996742300313E-2</v>
      </c>
      <c r="P74" s="9">
        <f>P73-($G$2*BX73)</f>
        <v>0.30049347895558298</v>
      </c>
      <c r="Q74" s="9">
        <f>Q73-($G$2*BY73)</f>
        <v>-9.886847903208619E-2</v>
      </c>
      <c r="R74" s="9">
        <f>R73-($G$2*BZ73)</f>
        <v>0.39978873498495371</v>
      </c>
      <c r="S74" s="9">
        <f>S73-($G$2*CA73)</f>
        <v>0.19978136983171615</v>
      </c>
      <c r="T74" s="9">
        <f>T73-($G$2*CB73)</f>
        <v>0.20024218011932593</v>
      </c>
      <c r="U74" s="9">
        <f t="shared" si="79"/>
        <v>-1.3683880681115794</v>
      </c>
      <c r="V74" s="13">
        <f t="shared" si="80"/>
        <v>0.79711959687882827</v>
      </c>
      <c r="W74" s="9">
        <f t="shared" si="81"/>
        <v>4.1160457970609146E-2</v>
      </c>
      <c r="X74" s="15"/>
      <c r="Y74" s="9">
        <f t="shared" si="82"/>
        <v>0.29882273095170092</v>
      </c>
      <c r="Z74" s="9">
        <f t="shared" si="83"/>
        <v>0.4992085368693604</v>
      </c>
      <c r="AA74" s="9">
        <f t="shared" si="84"/>
        <v>0.29772855467163611</v>
      </c>
      <c r="AB74" s="9">
        <f t="shared" si="85"/>
        <v>0.94890605611056489</v>
      </c>
      <c r="AC74" s="10">
        <f t="shared" si="86"/>
        <v>0.27910487613666035</v>
      </c>
      <c r="AD74" s="9">
        <f t="shared" si="87"/>
        <v>0.51968977960993978</v>
      </c>
      <c r="AE74" s="9">
        <f t="shared" si="88"/>
        <v>0.22278501716226126</v>
      </c>
      <c r="AF74" s="9">
        <f t="shared" si="89"/>
        <v>0.11557109222755502</v>
      </c>
      <c r="AG74" s="9">
        <f t="shared" si="90"/>
        <v>0.33667402687310011</v>
      </c>
      <c r="AH74" s="9">
        <f t="shared" si="91"/>
        <v>0.61760557469512656</v>
      </c>
      <c r="AI74" s="10">
        <f t="shared" si="92"/>
        <v>0.35032622176577888</v>
      </c>
      <c r="AJ74" s="9">
        <f t="shared" si="93"/>
        <v>0.42207601812512791</v>
      </c>
      <c r="AK74" s="9">
        <f t="shared" si="94"/>
        <v>0.30098997075078993</v>
      </c>
      <c r="AL74" s="9">
        <f t="shared" si="95"/>
        <v>9.7061538072164055E-2</v>
      </c>
      <c r="AM74" s="9">
        <f t="shared" si="96"/>
        <v>0.2901551197410504</v>
      </c>
      <c r="AN74" s="9">
        <f t="shared" si="97"/>
        <v>0.62261007672028468</v>
      </c>
      <c r="AO74" s="10">
        <f t="shared" si="98"/>
        <v>0.3491880632192067</v>
      </c>
      <c r="AP74" s="9">
        <f t="shared" si="99"/>
        <v>0.42355617705636728</v>
      </c>
      <c r="AQ74" s="16"/>
      <c r="AR74" s="9">
        <f t="shared" si="100"/>
        <v>-0.14641227815801405</v>
      </c>
      <c r="AS74" s="9">
        <f t="shared" si="101"/>
        <v>-0.59586673830624748</v>
      </c>
      <c r="AT74" s="9">
        <f t="shared" si="102"/>
        <v>-8.8117801920370067E-2</v>
      </c>
      <c r="AU74" s="9">
        <f t="shared" si="103"/>
        <v>-1.4684094199960858</v>
      </c>
      <c r="AV74" s="9">
        <f t="shared" si="134"/>
        <v>-1.7487912284506981</v>
      </c>
      <c r="AW74" s="10">
        <f t="shared" si="104"/>
        <v>0.85180027567860017</v>
      </c>
      <c r="AX74" s="9">
        <f t="shared" si="105"/>
        <v>2.1963158288938908E-2</v>
      </c>
      <c r="AY74" s="35"/>
      <c r="AZ74">
        <f t="shared" si="106"/>
        <v>4.5125585368161192E-2</v>
      </c>
      <c r="BA74">
        <f t="shared" si="107"/>
        <v>5.6640629306872067E-2</v>
      </c>
      <c r="BB74">
        <f t="shared" si="108"/>
        <v>5.6456612204173022E-2</v>
      </c>
      <c r="BC74">
        <f t="shared" si="109"/>
        <v>0.18980937028784786</v>
      </c>
      <c r="BE74">
        <f t="shared" si="110"/>
        <v>-1.3293515882619035E-3</v>
      </c>
      <c r="BF74">
        <f t="shared" si="111"/>
        <v>-7.6814851815468713E-3</v>
      </c>
      <c r="BG74">
        <f t="shared" si="112"/>
        <v>-1.1305593554931615E-3</v>
      </c>
      <c r="BH74">
        <f t="shared" si="113"/>
        <v>-1.126609141421681E-3</v>
      </c>
      <c r="BI74">
        <f t="shared" si="114"/>
        <v>-1.0596522021455587E-3</v>
      </c>
      <c r="BJ74">
        <f t="shared" si="115"/>
        <v>-1.3293515882619035E-3</v>
      </c>
      <c r="BK74">
        <f t="shared" si="116"/>
        <v>-6.5099643327171499E-3</v>
      </c>
      <c r="BL74">
        <f t="shared" si="117"/>
        <v>-6.123062371345335E-3</v>
      </c>
      <c r="BM74">
        <f t="shared" si="118"/>
        <v>-7.6814851815468713E-3</v>
      </c>
      <c r="BN74">
        <f t="shared" si="119"/>
        <v>1.1177668393310452E-4</v>
      </c>
      <c r="BO74">
        <f t="shared" si="120"/>
        <v>-3.3783683411146143E-4</v>
      </c>
      <c r="BP74">
        <f t="shared" si="121"/>
        <v>-1.1305593554931615E-3</v>
      </c>
      <c r="BQ74" s="52">
        <f t="shared" si="122"/>
        <v>-3.1651911538947599E-4</v>
      </c>
      <c r="BR74">
        <f t="shared" si="123"/>
        <v>-2.6863544668518545E-4</v>
      </c>
      <c r="BS74" s="53">
        <f t="shared" si="124"/>
        <v>1.3282724677319362E-4</v>
      </c>
      <c r="BT74" s="53">
        <f t="shared" si="125"/>
        <v>-9.2088071431414148E-4</v>
      </c>
      <c r="BU74" s="53">
        <f t="shared" si="126"/>
        <v>5.6527148817406519E-4</v>
      </c>
      <c r="BV74" s="53">
        <f t="shared" si="127"/>
        <v>6.9852603575303463E-4</v>
      </c>
      <c r="BW74" s="53">
        <f t="shared" si="128"/>
        <v>-3.1651911538947599E-4</v>
      </c>
      <c r="BX74">
        <f t="shared" si="129"/>
        <v>1.1273286520143809E-4</v>
      </c>
      <c r="BY74">
        <f t="shared" si="130"/>
        <v>-7.8156796858587865E-4</v>
      </c>
      <c r="BZ74">
        <f t="shared" si="131"/>
        <v>4.7975604423507271E-4</v>
      </c>
      <c r="CA74">
        <f t="shared" si="132"/>
        <v>5.928515672895358E-4</v>
      </c>
      <c r="CB74">
        <f t="shared" si="133"/>
        <v>-2.6863544668518545E-4</v>
      </c>
    </row>
    <row r="75" spans="1:80" x14ac:dyDescent="0.25">
      <c r="A75" s="26">
        <v>0.37636999999999998</v>
      </c>
      <c r="B75" s="27">
        <v>-0.82357999999999998</v>
      </c>
      <c r="C75" s="27">
        <v>0.78542999999999996</v>
      </c>
      <c r="D75" s="27">
        <v>0.74524000000000001</v>
      </c>
      <c r="E75" s="28">
        <v>1</v>
      </c>
      <c r="F75">
        <f t="shared" si="75"/>
        <v>1</v>
      </c>
      <c r="H75" s="9">
        <f>H74-($G$2*BS74)</f>
        <v>0.30043534791149706</v>
      </c>
      <c r="I75" s="9">
        <f>I74-($G$2*BT74)</f>
        <v>0.19970196920503763</v>
      </c>
      <c r="J75" s="9">
        <f>J74-($G$2*BU74)</f>
        <v>-9.9030116614026678E-2</v>
      </c>
      <c r="K75" s="9">
        <f>K74-($G$2*BV74)</f>
        <v>-0.400249210249702</v>
      </c>
      <c r="L75" s="9">
        <f>L74-($G$2*BW74)</f>
        <v>0.20048837562925925</v>
      </c>
      <c r="M75" s="9">
        <f t="shared" si="76"/>
        <v>-0.22697026621381833</v>
      </c>
      <c r="N75" s="13">
        <f t="shared" si="77"/>
        <v>0.44349977855228739</v>
      </c>
      <c r="O75" s="9">
        <f t="shared" si="78"/>
        <v>0.30969249647135316</v>
      </c>
      <c r="P75" s="9">
        <f>P74-($G$2*BX74)</f>
        <v>0.30048220566906286</v>
      </c>
      <c r="Q75" s="9">
        <f>Q74-($G$2*BY74)</f>
        <v>-9.8790322235227601E-2</v>
      </c>
      <c r="R75" s="9">
        <f>R74-($G$2*BZ74)</f>
        <v>0.39974075938053022</v>
      </c>
      <c r="S75" s="9">
        <f>S74-($G$2*CA74)</f>
        <v>0.1997220846749872</v>
      </c>
      <c r="T75" s="9">
        <f>T74-($G$2*CB74)</f>
        <v>0.20026904366399445</v>
      </c>
      <c r="U75" s="9">
        <f t="shared" si="79"/>
        <v>0.85753253602158575</v>
      </c>
      <c r="V75" s="13">
        <f t="shared" si="80"/>
        <v>0.29785512725481067</v>
      </c>
      <c r="W75" s="9">
        <f t="shared" si="81"/>
        <v>0.49300742232235811</v>
      </c>
      <c r="X75" s="15"/>
      <c r="Y75" s="9">
        <f t="shared" si="82"/>
        <v>0.29893539186584311</v>
      </c>
      <c r="Z75" s="9">
        <f t="shared" si="83"/>
        <v>0.49931450208957495</v>
      </c>
      <c r="AA75" s="9">
        <f t="shared" si="84"/>
        <v>0.29786148983046229</v>
      </c>
      <c r="AB75" s="9">
        <f t="shared" si="85"/>
        <v>0.57916265448446769</v>
      </c>
      <c r="AC75" s="10">
        <f t="shared" si="86"/>
        <v>0.3591252896077145</v>
      </c>
      <c r="AD75" s="9">
        <f t="shared" si="87"/>
        <v>0.41072039442039582</v>
      </c>
      <c r="AE75" s="9">
        <f t="shared" si="88"/>
        <v>0.22343601359553297</v>
      </c>
      <c r="AF75" s="9">
        <f t="shared" si="89"/>
        <v>0.11618339846468954</v>
      </c>
      <c r="AG75" s="9">
        <f t="shared" si="90"/>
        <v>0.33744217539125482</v>
      </c>
      <c r="AH75" s="9">
        <f t="shared" si="91"/>
        <v>0.47114181887607604</v>
      </c>
      <c r="AI75" s="10">
        <f t="shared" si="92"/>
        <v>0.38434602602386542</v>
      </c>
      <c r="AJ75" s="9">
        <f t="shared" si="93"/>
        <v>0.37902981567260707</v>
      </c>
      <c r="AK75" s="9">
        <f t="shared" si="94"/>
        <v>0.30097879308239661</v>
      </c>
      <c r="AL75" s="9">
        <f t="shared" si="95"/>
        <v>9.7095321755575198E-2</v>
      </c>
      <c r="AM75" s="9">
        <f t="shared" si="96"/>
        <v>0.29026817567659974</v>
      </c>
      <c r="AN75" s="9">
        <f t="shared" si="97"/>
        <v>0.452672543174931</v>
      </c>
      <c r="AO75" s="10">
        <f t="shared" si="98"/>
        <v>0.38872553317410519</v>
      </c>
      <c r="AP75" s="9">
        <f t="shared" si="99"/>
        <v>0.37365647379328198</v>
      </c>
      <c r="AQ75" s="16"/>
      <c r="AR75" s="9">
        <f t="shared" si="100"/>
        <v>-0.15092483669483017</v>
      </c>
      <c r="AS75" s="9">
        <f t="shared" si="101"/>
        <v>-0.6015308012369347</v>
      </c>
      <c r="AT75" s="9">
        <f t="shared" si="102"/>
        <v>-9.3763463140787373E-2</v>
      </c>
      <c r="AU75" s="9">
        <f t="shared" si="103"/>
        <v>-1.4873903570248705</v>
      </c>
      <c r="AV75" s="9">
        <f t="shared" si="134"/>
        <v>-1.8092355078999192</v>
      </c>
      <c r="AW75" s="10">
        <f t="shared" si="104"/>
        <v>0.85926945309571789</v>
      </c>
      <c r="AX75" s="9">
        <f t="shared" si="105"/>
        <v>1.9805086831978347E-2</v>
      </c>
      <c r="AY75" s="35"/>
      <c r="AZ75">
        <f t="shared" si="106"/>
        <v>5.6665540281873969E-2</v>
      </c>
      <c r="BA75">
        <f t="shared" si="107"/>
        <v>6.0645061347875853E-2</v>
      </c>
      <c r="BB75">
        <f t="shared" si="108"/>
        <v>6.13360935475512E-2</v>
      </c>
      <c r="BC75">
        <f t="shared" si="109"/>
        <v>0.1836300158688923</v>
      </c>
      <c r="BE75">
        <f t="shared" si="110"/>
        <v>-1.9683343518794739E-3</v>
      </c>
      <c r="BF75">
        <f t="shared" si="111"/>
        <v>-8.6320190883365112E-3</v>
      </c>
      <c r="BG75">
        <f t="shared" si="112"/>
        <v>-1.3665611677110641E-3</v>
      </c>
      <c r="BH75">
        <f t="shared" si="113"/>
        <v>-8.7295584917540677E-4</v>
      </c>
      <c r="BI75">
        <f t="shared" si="114"/>
        <v>-5.8627847885907595E-4</v>
      </c>
      <c r="BJ75">
        <f t="shared" si="115"/>
        <v>-1.9683343518794739E-3</v>
      </c>
      <c r="BK75">
        <f t="shared" si="116"/>
        <v>-3.8282985541363604E-3</v>
      </c>
      <c r="BL75">
        <f t="shared" si="117"/>
        <v>-2.5710911440224261E-3</v>
      </c>
      <c r="BM75">
        <f t="shared" si="118"/>
        <v>-8.6320190883365112E-3</v>
      </c>
      <c r="BN75">
        <f t="shared" si="119"/>
        <v>1.3500301811232492E-4</v>
      </c>
      <c r="BO75">
        <f t="shared" si="120"/>
        <v>-4.0851349817835111E-4</v>
      </c>
      <c r="BP75">
        <f t="shared" si="121"/>
        <v>-1.3665611677110641E-3</v>
      </c>
      <c r="BQ75" s="52">
        <f t="shared" si="122"/>
        <v>-7.2275536153038316E-4</v>
      </c>
      <c r="BR75">
        <f t="shared" si="123"/>
        <v>-4.4303717158965277E-4</v>
      </c>
      <c r="BS75" s="53">
        <f t="shared" si="124"/>
        <v>-2.7202343541919032E-4</v>
      </c>
      <c r="BT75" s="53">
        <f t="shared" si="125"/>
        <v>5.9524686064919298E-4</v>
      </c>
      <c r="BU75" s="53">
        <f t="shared" si="126"/>
        <v>-5.6767374360680882E-4</v>
      </c>
      <c r="BV75" s="53">
        <f t="shared" si="127"/>
        <v>-5.3862620562690271E-4</v>
      </c>
      <c r="BW75" s="53">
        <f t="shared" si="128"/>
        <v>-7.2275536153038316E-4</v>
      </c>
      <c r="BX75">
        <f t="shared" si="129"/>
        <v>-1.6674590027119761E-4</v>
      </c>
      <c r="BY75">
        <f t="shared" si="130"/>
        <v>3.648765537778062E-4</v>
      </c>
      <c r="BZ75">
        <f t="shared" si="131"/>
        <v>-3.4797468568166094E-4</v>
      </c>
      <c r="CA75">
        <f t="shared" si="132"/>
        <v>-3.3016902175547286E-4</v>
      </c>
      <c r="CB75">
        <f t="shared" si="133"/>
        <v>-4.4303717158965277E-4</v>
      </c>
    </row>
    <row r="76" spans="1:80" x14ac:dyDescent="0.25">
      <c r="A76" s="26">
        <v>-0.55354999999999999</v>
      </c>
      <c r="B76" s="27">
        <v>-7.9233000000000002</v>
      </c>
      <c r="C76" s="27">
        <v>6.7156000000000002</v>
      </c>
      <c r="D76" s="27">
        <v>0.74394000000000005</v>
      </c>
      <c r="E76" s="28">
        <v>1</v>
      </c>
      <c r="F76">
        <f t="shared" si="75"/>
        <v>1</v>
      </c>
      <c r="H76" s="9">
        <f>H75-($G$2*BS75)</f>
        <v>0.30046255025503898</v>
      </c>
      <c r="I76" s="9">
        <f>I75-($G$2*BT75)</f>
        <v>0.1996424445189727</v>
      </c>
      <c r="J76" s="9">
        <f>J75-($G$2*BU75)</f>
        <v>-9.8973349239665998E-2</v>
      </c>
      <c r="K76" s="9">
        <f>K75-($G$2*BV75)</f>
        <v>-0.40019534762913933</v>
      </c>
      <c r="L76" s="9">
        <f>L75-($G$2*BW75)</f>
        <v>0.2005606511654123</v>
      </c>
      <c r="M76" s="9">
        <f t="shared" si="76"/>
        <v>-2.5099741252545642</v>
      </c>
      <c r="N76" s="13">
        <f t="shared" si="77"/>
        <v>7.5161908083072437E-2</v>
      </c>
      <c r="O76" s="9">
        <f t="shared" si="78"/>
        <v>0.85532549626054333</v>
      </c>
      <c r="P76" s="9">
        <f>P75-($G$2*BX75)</f>
        <v>0.30049888025909</v>
      </c>
      <c r="Q76" s="9">
        <f>Q75-($G$2*BY75)</f>
        <v>-9.8826809890605383E-2</v>
      </c>
      <c r="R76" s="9">
        <f>R75-($G$2*BZ75)</f>
        <v>0.39977555684909838</v>
      </c>
      <c r="S76" s="9">
        <f>S75-($G$2*CA75)</f>
        <v>0.19975510157716275</v>
      </c>
      <c r="T76" s="9">
        <f>T75-($G$2*CB75)</f>
        <v>0.20031334738115342</v>
      </c>
      <c r="U76" s="9">
        <f t="shared" si="79"/>
        <v>3.6503451948630872</v>
      </c>
      <c r="V76" s="13">
        <f t="shared" si="80"/>
        <v>2.5324181431625375E-2</v>
      </c>
      <c r="W76" s="9">
        <f t="shared" si="81"/>
        <v>0.94999295130193107</v>
      </c>
      <c r="X76" s="15"/>
      <c r="Y76" s="9">
        <f t="shared" si="82"/>
        <v>0.29902268745076066</v>
      </c>
      <c r="Z76" s="9">
        <f t="shared" si="83"/>
        <v>0.49937312993746086</v>
      </c>
      <c r="AA76" s="9">
        <f t="shared" si="84"/>
        <v>0.29805832326565024</v>
      </c>
      <c r="AB76" s="9">
        <f t="shared" si="85"/>
        <v>0.33317965475919253</v>
      </c>
      <c r="AC76" s="10">
        <f t="shared" si="86"/>
        <v>0.41746716589959948</v>
      </c>
      <c r="AD76" s="9">
        <f t="shared" si="87"/>
        <v>0.3393445028050448</v>
      </c>
      <c r="AE76" s="9">
        <f t="shared" si="88"/>
        <v>0.2238188434509466</v>
      </c>
      <c r="AF76" s="9">
        <f t="shared" si="89"/>
        <v>0.11644050757909179</v>
      </c>
      <c r="AG76" s="9">
        <f t="shared" si="90"/>
        <v>0.33830537730008847</v>
      </c>
      <c r="AH76" s="9">
        <f t="shared" si="91"/>
        <v>0.35807678917873159</v>
      </c>
      <c r="AI76" s="10">
        <f t="shared" si="92"/>
        <v>0.41142520064214577</v>
      </c>
      <c r="AJ76" s="9">
        <f t="shared" si="93"/>
        <v>0.34642029443913841</v>
      </c>
      <c r="AK76" s="9">
        <f t="shared" si="94"/>
        <v>0.30096529278058537</v>
      </c>
      <c r="AL76" s="9">
        <f t="shared" si="95"/>
        <v>9.7136173105393034E-2</v>
      </c>
      <c r="AM76" s="9">
        <f t="shared" si="96"/>
        <v>0.29040483179337084</v>
      </c>
      <c r="AN76" s="9">
        <f t="shared" si="97"/>
        <v>0.31548585153683495</v>
      </c>
      <c r="AO76" s="10">
        <f t="shared" si="98"/>
        <v>0.42177627263241763</v>
      </c>
      <c r="AP76" s="9">
        <f t="shared" si="99"/>
        <v>0.33434267889086017</v>
      </c>
      <c r="AQ76" s="16"/>
      <c r="AR76" s="9">
        <f t="shared" si="100"/>
        <v>-0.15659139072301756</v>
      </c>
      <c r="AS76" s="9">
        <f t="shared" si="101"/>
        <v>-0.60759530737172229</v>
      </c>
      <c r="AT76" s="9">
        <f t="shared" si="102"/>
        <v>-9.9897072495542499E-2</v>
      </c>
      <c r="AU76" s="9">
        <f t="shared" si="103"/>
        <v>-1.5057533586117597</v>
      </c>
      <c r="AV76" s="9">
        <f t="shared" si="134"/>
        <v>-1.8632393588298721</v>
      </c>
      <c r="AW76" s="10">
        <f t="shared" si="104"/>
        <v>0.86567407509242289</v>
      </c>
      <c r="AX76" s="9">
        <f t="shared" si="105"/>
        <v>1.8043454102276046E-2</v>
      </c>
      <c r="AY76" s="35"/>
      <c r="AZ76">
        <f t="shared" si="106"/>
        <v>6.4352426118815309E-2</v>
      </c>
      <c r="BA76">
        <f t="shared" si="107"/>
        <v>6.3421059164470814E-2</v>
      </c>
      <c r="BB76">
        <f t="shared" si="108"/>
        <v>6.5016673502353156E-2</v>
      </c>
      <c r="BC76">
        <f t="shared" si="109"/>
        <v>0.17806894656662112</v>
      </c>
      <c r="BE76">
        <f t="shared" si="110"/>
        <v>-2.4506175454947991E-3</v>
      </c>
      <c r="BF76">
        <f t="shared" si="111"/>
        <v>-9.3312635254748991E-3</v>
      </c>
      <c r="BG76">
        <f t="shared" si="112"/>
        <v>-1.5840013972821033E-3</v>
      </c>
      <c r="BH76">
        <f t="shared" si="113"/>
        <v>-1.8419309070124467E-4</v>
      </c>
      <c r="BI76">
        <f t="shared" si="114"/>
        <v>-6.2059883341634739E-5</v>
      </c>
      <c r="BJ76">
        <f t="shared" si="115"/>
        <v>-2.4506175454947991E-3</v>
      </c>
      <c r="BK76">
        <f t="shared" si="116"/>
        <v>-7.0135557140067078E-4</v>
      </c>
      <c r="BL76">
        <f t="shared" si="117"/>
        <v>-2.3630661050543457E-4</v>
      </c>
      <c r="BM76">
        <f t="shared" si="118"/>
        <v>-9.3312635254748991E-3</v>
      </c>
      <c r="BN76">
        <f t="shared" si="119"/>
        <v>1.565418049556517E-4</v>
      </c>
      <c r="BO76">
        <f t="shared" si="120"/>
        <v>-4.7365235474105454E-4</v>
      </c>
      <c r="BP76">
        <f t="shared" si="121"/>
        <v>-1.5840013972821033E-3</v>
      </c>
      <c r="BQ76" s="52">
        <f t="shared" si="122"/>
        <v>-2.2925478565328892E-4</v>
      </c>
      <c r="BR76">
        <f t="shared" si="123"/>
        <v>-6.0822866167099106E-5</v>
      </c>
      <c r="BS76" s="53">
        <f t="shared" si="124"/>
        <v>1.2690398659837807E-4</v>
      </c>
      <c r="BT76" s="53">
        <f t="shared" si="125"/>
        <v>1.8164544431667042E-3</v>
      </c>
      <c r="BU76" s="53">
        <f t="shared" si="126"/>
        <v>-1.5395834385332271E-3</v>
      </c>
      <c r="BV76" s="53">
        <f t="shared" si="127"/>
        <v>-1.7055180523890777E-4</v>
      </c>
      <c r="BW76" s="53">
        <f t="shared" si="128"/>
        <v>-2.2925478565328892E-4</v>
      </c>
      <c r="BX76">
        <f t="shared" si="129"/>
        <v>3.3668497566797711E-5</v>
      </c>
      <c r="BY76">
        <f t="shared" si="130"/>
        <v>4.8191781550177635E-4</v>
      </c>
      <c r="BZ76">
        <f t="shared" si="131"/>
        <v>-4.0846204003177077E-4</v>
      </c>
      <c r="CA76">
        <f t="shared" si="132"/>
        <v>-4.5248563056351711E-5</v>
      </c>
      <c r="CB76">
        <f t="shared" si="133"/>
        <v>-6.0822866167099106E-5</v>
      </c>
    </row>
    <row r="77" spans="1:80" x14ac:dyDescent="0.25">
      <c r="A77" s="26">
        <v>-1.6001000000000001</v>
      </c>
      <c r="B77" s="27">
        <v>-9.5828000000000007</v>
      </c>
      <c r="C77" s="27">
        <v>9.4044000000000008</v>
      </c>
      <c r="D77" s="27">
        <v>8.1881999999999996E-2</v>
      </c>
      <c r="E77" s="28">
        <v>1</v>
      </c>
      <c r="F77">
        <f t="shared" si="75"/>
        <v>1</v>
      </c>
      <c r="H77" s="9">
        <f>H76-($G$2*BS76)</f>
        <v>0.30044985985637912</v>
      </c>
      <c r="I77" s="9">
        <f>I76-($G$2*BT76)</f>
        <v>0.19946079907465603</v>
      </c>
      <c r="J77" s="9">
        <f>J76-($G$2*BU76)</f>
        <v>-9.8819390895812681E-2</v>
      </c>
      <c r="K77" s="9">
        <f>K76-($G$2*BV76)</f>
        <v>-0.40017829244861541</v>
      </c>
      <c r="L77" s="9">
        <f>L76-($G$2*BW76)</f>
        <v>0.20058357664397763</v>
      </c>
      <c r="M77" s="9">
        <f t="shared" si="76"/>
        <v>-3.1536636681676873</v>
      </c>
      <c r="N77" s="13">
        <f t="shared" si="77"/>
        <v>4.0947161933469735E-2</v>
      </c>
      <c r="O77" s="9">
        <f t="shared" si="78"/>
        <v>0.91978234620346644</v>
      </c>
      <c r="P77" s="9">
        <f>P76-($G$2*BX76)</f>
        <v>0.30049551340933334</v>
      </c>
      <c r="Q77" s="9">
        <f>Q76-($G$2*BY76)</f>
        <v>-9.8875001672155557E-2</v>
      </c>
      <c r="R77" s="9">
        <f>R76-($G$2*BZ76)</f>
        <v>0.39981640305310157</v>
      </c>
      <c r="S77" s="9">
        <f>S76-($G$2*CA76)</f>
        <v>0.1997596264334684</v>
      </c>
      <c r="T77" s="9">
        <f>T76-($G$2*CB76)</f>
        <v>0.20031942966777014</v>
      </c>
      <c r="U77" s="9">
        <f t="shared" si="79"/>
        <v>4.4433860232896425</v>
      </c>
      <c r="V77" s="13">
        <f t="shared" si="80"/>
        <v>1.1619465552760545E-2</v>
      </c>
      <c r="W77" s="9">
        <f t="shared" si="81"/>
        <v>0.97689608087421076</v>
      </c>
      <c r="X77" s="15"/>
      <c r="Y77" s="9">
        <f t="shared" si="82"/>
        <v>0.29904110675983081</v>
      </c>
      <c r="Z77" s="9">
        <f t="shared" si="83"/>
        <v>0.49937933592579503</v>
      </c>
      <c r="AA77" s="9">
        <f t="shared" si="84"/>
        <v>0.29830338502019971</v>
      </c>
      <c r="AB77" s="9">
        <f t="shared" si="85"/>
        <v>0.31635079063500871</v>
      </c>
      <c r="AC77" s="10">
        <f t="shared" si="86"/>
        <v>0.42156534466256135</v>
      </c>
      <c r="AD77" s="9">
        <f t="shared" si="87"/>
        <v>0.33458665049534142</v>
      </c>
      <c r="AE77" s="9">
        <f t="shared" si="88"/>
        <v>0.22388897900808666</v>
      </c>
      <c r="AF77" s="9">
        <f t="shared" si="89"/>
        <v>0.11646413824014233</v>
      </c>
      <c r="AG77" s="9">
        <f t="shared" si="90"/>
        <v>0.33923850365263597</v>
      </c>
      <c r="AH77" s="9">
        <f t="shared" si="91"/>
        <v>0.34975937297361259</v>
      </c>
      <c r="AI77" s="10">
        <f t="shared" si="92"/>
        <v>0.41344077372567611</v>
      </c>
      <c r="AJ77" s="9">
        <f t="shared" si="93"/>
        <v>0.34405172592753347</v>
      </c>
      <c r="AK77" s="9">
        <f t="shared" si="94"/>
        <v>0.30094963860008983</v>
      </c>
      <c r="AL77" s="9">
        <f t="shared" si="95"/>
        <v>9.718353834086714E-2</v>
      </c>
      <c r="AM77" s="9">
        <f t="shared" si="96"/>
        <v>0.29056323193309908</v>
      </c>
      <c r="AN77" s="9">
        <f t="shared" si="97"/>
        <v>0.30401548629472325</v>
      </c>
      <c r="AO77" s="10">
        <f t="shared" si="98"/>
        <v>0.42457615884702254</v>
      </c>
      <c r="AP77" s="9">
        <f t="shared" si="99"/>
        <v>0.3311125969672471</v>
      </c>
      <c r="AQ77" s="16"/>
      <c r="AR77" s="9">
        <f t="shared" si="100"/>
        <v>-0.16302663333489908</v>
      </c>
      <c r="AS77" s="9">
        <f t="shared" si="101"/>
        <v>-0.61393741328816942</v>
      </c>
      <c r="AT77" s="9">
        <f t="shared" si="102"/>
        <v>-0.10639873984577781</v>
      </c>
      <c r="AU77" s="9">
        <f t="shared" si="103"/>
        <v>-1.5235602532684218</v>
      </c>
      <c r="AV77" s="9">
        <f t="shared" si="134"/>
        <v>-1.8912877595783104</v>
      </c>
      <c r="AW77" s="10">
        <f t="shared" si="104"/>
        <v>0.86890229037084321</v>
      </c>
      <c r="AX77" s="9">
        <f t="shared" si="105"/>
        <v>1.7186609470010709E-2</v>
      </c>
      <c r="AY77" s="35"/>
      <c r="AZ77">
        <f t="shared" si="106"/>
        <v>6.4165715366026527E-2</v>
      </c>
      <c r="BA77">
        <f t="shared" si="107"/>
        <v>6.2929088796011487E-2</v>
      </c>
      <c r="BB77">
        <f t="shared" si="108"/>
        <v>6.4623986066941877E-2</v>
      </c>
      <c r="BC77">
        <f t="shared" si="109"/>
        <v>0.17517301162205989</v>
      </c>
      <c r="BE77">
        <f t="shared" si="110"/>
        <v>-2.5508258357302598E-3</v>
      </c>
      <c r="BF77">
        <f t="shared" si="111"/>
        <v>-9.3691613563442189E-3</v>
      </c>
      <c r="BG77">
        <f t="shared" si="112"/>
        <v>-1.6798622934665946E-3</v>
      </c>
      <c r="BH77">
        <f t="shared" si="113"/>
        <v>-1.0444907855972522E-4</v>
      </c>
      <c r="BI77">
        <f t="shared" si="114"/>
        <v>-2.9639232929359383E-5</v>
      </c>
      <c r="BJ77">
        <f t="shared" si="115"/>
        <v>-2.5508258357302598E-3</v>
      </c>
      <c r="BK77">
        <f t="shared" si="116"/>
        <v>-3.8364056723903366E-4</v>
      </c>
      <c r="BL77">
        <f t="shared" si="117"/>
        <v>-1.0886464763829691E-4</v>
      </c>
      <c r="BM77">
        <f t="shared" si="118"/>
        <v>-9.3691613563442189E-3</v>
      </c>
      <c r="BN77">
        <f t="shared" si="119"/>
        <v>1.660963870755006E-4</v>
      </c>
      <c r="BO77">
        <f t="shared" si="120"/>
        <v>-5.0234787944235812E-4</v>
      </c>
      <c r="BP77">
        <f t="shared" si="121"/>
        <v>-1.6798622934665946E-3</v>
      </c>
      <c r="BQ77" s="52">
        <f t="shared" si="122"/>
        <v>-1.32184778049584E-4</v>
      </c>
      <c r="BR77">
        <f t="shared" si="123"/>
        <v>-2.9035638387593241E-5</v>
      </c>
      <c r="BS77" s="53">
        <f t="shared" si="124"/>
        <v>2.1150886335713937E-4</v>
      </c>
      <c r="BT77" s="53">
        <f t="shared" si="125"/>
        <v>1.2667002910935535E-3</v>
      </c>
      <c r="BU77" s="53">
        <f t="shared" si="126"/>
        <v>-1.2431185266895078E-3</v>
      </c>
      <c r="BV77" s="53">
        <f t="shared" si="127"/>
        <v>-1.0823553996256036E-5</v>
      </c>
      <c r="BW77" s="53">
        <f t="shared" si="128"/>
        <v>-1.32184778049584E-4</v>
      </c>
      <c r="BX77">
        <f t="shared" si="129"/>
        <v>4.6459924983987947E-5</v>
      </c>
      <c r="BY77">
        <f t="shared" si="130"/>
        <v>2.7824271554062854E-4</v>
      </c>
      <c r="BZ77">
        <f t="shared" si="131"/>
        <v>-2.7306275765228192E-4</v>
      </c>
      <c r="CA77">
        <f t="shared" si="132"/>
        <v>-2.3774961424529097E-6</v>
      </c>
      <c r="CB77">
        <f t="shared" si="133"/>
        <v>-2.9035638387593241E-5</v>
      </c>
    </row>
    <row r="78" spans="1:80" x14ac:dyDescent="0.25">
      <c r="A78" s="26">
        <v>-0.37013000000000001</v>
      </c>
      <c r="B78" s="27">
        <v>-5.5540000000000003</v>
      </c>
      <c r="C78" s="27">
        <v>4.7748999999999997</v>
      </c>
      <c r="D78" s="27">
        <v>1.5469999999999999</v>
      </c>
      <c r="E78" s="28">
        <v>1</v>
      </c>
      <c r="F78">
        <f t="shared" si="75"/>
        <v>1</v>
      </c>
      <c r="H78" s="9">
        <f>H77-($G$2*BS77)</f>
        <v>0.30042870897004342</v>
      </c>
      <c r="I78" s="9">
        <f>I77-($G$2*BT77)</f>
        <v>0.19933412904554668</v>
      </c>
      <c r="J78" s="9">
        <f>J77-($G$2*BU77)</f>
        <v>-9.869507904314373E-2</v>
      </c>
      <c r="K78" s="9">
        <f>K77-($G$2*BV77)</f>
        <v>-0.40017721009321577</v>
      </c>
      <c r="L78" s="9">
        <f>L77-($G$2*BW77)</f>
        <v>0.20059679512178261</v>
      </c>
      <c r="M78" s="9">
        <f t="shared" si="76"/>
        <v>-2.1080359125855779</v>
      </c>
      <c r="N78" s="13">
        <f t="shared" si="77"/>
        <v>0.10831822301619456</v>
      </c>
      <c r="O78" s="9">
        <f t="shared" si="78"/>
        <v>0.79509639140499699</v>
      </c>
      <c r="P78" s="9">
        <f>P77-($G$2*BX77)</f>
        <v>0.30049086741683495</v>
      </c>
      <c r="Q78" s="9">
        <f>Q77-($G$2*BY77)</f>
        <v>-9.8902825943709624E-2</v>
      </c>
      <c r="R78" s="9">
        <f>R77-($G$2*BZ77)</f>
        <v>0.39984370932886681</v>
      </c>
      <c r="S78" s="9">
        <f>S77-($G$2*CA77)</f>
        <v>0.19975986418308264</v>
      </c>
      <c r="T78" s="9">
        <f>T77-($G$2*CB77)</f>
        <v>0.20032233323160889</v>
      </c>
      <c r="U78" s="9">
        <f t="shared" si="79"/>
        <v>2.8566501813316139</v>
      </c>
      <c r="V78" s="13">
        <f t="shared" si="80"/>
        <v>5.4338577162765932E-2</v>
      </c>
      <c r="W78" s="9">
        <f t="shared" si="81"/>
        <v>0.89427552664254206</v>
      </c>
      <c r="X78" s="15"/>
      <c r="Y78" s="9">
        <f t="shared" si="82"/>
        <v>0.29905155166768677</v>
      </c>
      <c r="Z78" s="9">
        <f t="shared" si="83"/>
        <v>0.49938229984908794</v>
      </c>
      <c r="AA78" s="9">
        <f t="shared" si="84"/>
        <v>0.29855846760377275</v>
      </c>
      <c r="AB78" s="9">
        <f t="shared" si="85"/>
        <v>0.35808692390472147</v>
      </c>
      <c r="AC78" s="10">
        <f t="shared" si="86"/>
        <v>0.41142274647479432</v>
      </c>
      <c r="AD78" s="9">
        <f t="shared" si="87"/>
        <v>0.34642318336727418</v>
      </c>
      <c r="AE78" s="9">
        <f t="shared" si="88"/>
        <v>0.22392734306481057</v>
      </c>
      <c r="AF78" s="9">
        <f t="shared" si="89"/>
        <v>0.11647502470490616</v>
      </c>
      <c r="AG78" s="9">
        <f t="shared" si="90"/>
        <v>0.34017541978827037</v>
      </c>
      <c r="AH78" s="9">
        <f t="shared" si="91"/>
        <v>0.37075991879125103</v>
      </c>
      <c r="AI78" s="10">
        <f t="shared" si="92"/>
        <v>0.40835741116613117</v>
      </c>
      <c r="AJ78" s="9">
        <f t="shared" si="93"/>
        <v>0.35004095292204229</v>
      </c>
      <c r="AK78" s="9">
        <f t="shared" si="94"/>
        <v>0.3009330289613823</v>
      </c>
      <c r="AL78" s="9">
        <f t="shared" si="95"/>
        <v>9.7233773128811374E-2</v>
      </c>
      <c r="AM78" s="9">
        <f t="shared" si="96"/>
        <v>0.29073121816244574</v>
      </c>
      <c r="AN78" s="9">
        <f t="shared" si="97"/>
        <v>0.32861129399041045</v>
      </c>
      <c r="AO78" s="10">
        <f t="shared" si="98"/>
        <v>0.41857855503672703</v>
      </c>
      <c r="AP78" s="9">
        <f t="shared" si="99"/>
        <v>0.33805089666318028</v>
      </c>
      <c r="AQ78" s="16"/>
      <c r="AR78" s="9">
        <f t="shared" si="100"/>
        <v>-0.16944320487150175</v>
      </c>
      <c r="AS78" s="9">
        <f t="shared" si="101"/>
        <v>-0.62023032216777052</v>
      </c>
      <c r="AT78" s="9">
        <f t="shared" si="102"/>
        <v>-0.112861138452472</v>
      </c>
      <c r="AU78" s="9">
        <f t="shared" si="103"/>
        <v>-1.5410775544306279</v>
      </c>
      <c r="AV78" s="9">
        <f t="shared" si="134"/>
        <v>-1.9113072440907544</v>
      </c>
      <c r="AW78" s="10">
        <f t="shared" si="104"/>
        <v>0.87116593870282266</v>
      </c>
      <c r="AX78" s="9">
        <f t="shared" si="105"/>
        <v>1.6598215350324848E-2</v>
      </c>
      <c r="AY78" s="35"/>
      <c r="AZ78">
        <f t="shared" si="106"/>
        <v>6.2043830817106342E-2</v>
      </c>
      <c r="BA78">
        <f t="shared" si="107"/>
        <v>6.1581568710992941E-2</v>
      </c>
      <c r="BB78">
        <f t="shared" si="108"/>
        <v>6.3122949022359376E-2</v>
      </c>
      <c r="BC78">
        <f t="shared" si="109"/>
        <v>0.1731049229914198</v>
      </c>
      <c r="BE78">
        <f t="shared" si="110"/>
        <v>-2.5457428647659638E-3</v>
      </c>
      <c r="BF78">
        <f t="shared" si="111"/>
        <v>-9.2279155814671259E-3</v>
      </c>
      <c r="BG78">
        <f t="shared" si="112"/>
        <v>-1.7338029105401869E-3</v>
      </c>
      <c r="BH78">
        <f t="shared" si="113"/>
        <v>-2.7575034336760573E-4</v>
      </c>
      <c r="BI78">
        <f t="shared" si="114"/>
        <v>-1.3833204509364612E-4</v>
      </c>
      <c r="BJ78">
        <f t="shared" si="115"/>
        <v>-2.5457428647659638E-3</v>
      </c>
      <c r="BK78">
        <f t="shared" si="116"/>
        <v>-9.9955141792797283E-4</v>
      </c>
      <c r="BL78">
        <f t="shared" si="117"/>
        <v>-5.0143180287504151E-4</v>
      </c>
      <c r="BM78">
        <f t="shared" si="118"/>
        <v>-9.2279155814671259E-3</v>
      </c>
      <c r="BN78">
        <f t="shared" si="119"/>
        <v>1.7147800748185325E-4</v>
      </c>
      <c r="BO78">
        <f t="shared" si="120"/>
        <v>-5.1849645068299441E-4</v>
      </c>
      <c r="BP78">
        <f t="shared" si="121"/>
        <v>-1.7338029105401869E-3</v>
      </c>
      <c r="BQ78" s="52">
        <f t="shared" si="122"/>
        <v>-3.2350787467279616E-4</v>
      </c>
      <c r="BR78">
        <f t="shared" si="123"/>
        <v>-1.2922036088248276E-4</v>
      </c>
      <c r="BS78" s="53">
        <f t="shared" si="124"/>
        <v>1.1973996965264205E-4</v>
      </c>
      <c r="BT78" s="53">
        <f t="shared" si="125"/>
        <v>1.7967627359327099E-3</v>
      </c>
      <c r="BU78" s="53">
        <f t="shared" si="126"/>
        <v>-1.5447177507751343E-3</v>
      </c>
      <c r="BV78" s="53">
        <f t="shared" si="127"/>
        <v>-5.0046668211881562E-4</v>
      </c>
      <c r="BW78" s="53">
        <f t="shared" si="128"/>
        <v>-3.2350787467279616E-4</v>
      </c>
      <c r="BX78">
        <f t="shared" si="129"/>
        <v>4.7828332173433349E-5</v>
      </c>
      <c r="BY78">
        <f t="shared" si="130"/>
        <v>7.1768988434130936E-4</v>
      </c>
      <c r="BZ78">
        <f t="shared" si="131"/>
        <v>-6.170143011777669E-4</v>
      </c>
      <c r="CA78">
        <f t="shared" si="132"/>
        <v>-1.9990389828520083E-4</v>
      </c>
      <c r="CB78">
        <f t="shared" si="133"/>
        <v>-1.2922036088248276E-4</v>
      </c>
    </row>
    <row r="79" spans="1:80" x14ac:dyDescent="0.25">
      <c r="A79" s="26">
        <v>0.12126000000000001</v>
      </c>
      <c r="B79" s="27">
        <v>0.22347</v>
      </c>
      <c r="C79" s="27">
        <v>-0.47327000000000002</v>
      </c>
      <c r="D79" s="27">
        <v>0.97023999999999999</v>
      </c>
      <c r="E79" s="28">
        <v>1</v>
      </c>
      <c r="F79">
        <f t="shared" si="75"/>
        <v>1</v>
      </c>
      <c r="H79" s="9">
        <f>H78-($G$2*BS78)</f>
        <v>0.30041673497307814</v>
      </c>
      <c r="I79" s="9">
        <f>I78-($G$2*BT78)</f>
        <v>0.1991544527719534</v>
      </c>
      <c r="J79" s="9">
        <f>J78-($G$2*BU78)</f>
        <v>-9.854060726806621E-2</v>
      </c>
      <c r="K79" s="9">
        <f>K78-($G$2*BV78)</f>
        <v>-0.40012716342500387</v>
      </c>
      <c r="L79" s="9">
        <f>L78-($G$2*BW78)</f>
        <v>0.20062914590924988</v>
      </c>
      <c r="M79" s="9">
        <f t="shared" si="76"/>
        <v>-6.0020341086684276E-2</v>
      </c>
      <c r="N79" s="13">
        <f t="shared" si="77"/>
        <v>0.48499941768446858</v>
      </c>
      <c r="O79" s="9">
        <f t="shared" si="78"/>
        <v>0.2652255997853365</v>
      </c>
      <c r="P79" s="9">
        <f>P78-($G$2*BX78)</f>
        <v>0.30048608458361759</v>
      </c>
      <c r="Q79" s="9">
        <f>Q78-($G$2*BY78)</f>
        <v>-9.897459493214375E-2</v>
      </c>
      <c r="R79" s="9">
        <f>R78-($G$2*BZ78)</f>
        <v>0.39990541075898461</v>
      </c>
      <c r="S79" s="9">
        <f>S78-($G$2*CA78)</f>
        <v>0.19977985457291117</v>
      </c>
      <c r="T79" s="9">
        <f>T78-($G$2*CB78)</f>
        <v>0.20033525526769713</v>
      </c>
      <c r="U79" s="9">
        <f t="shared" si="79"/>
        <v>0.2192255175057371</v>
      </c>
      <c r="V79" s="13">
        <f t="shared" si="80"/>
        <v>0.44541206958334562</v>
      </c>
      <c r="W79" s="9">
        <f t="shared" si="81"/>
        <v>0.30756777256382783</v>
      </c>
      <c r="X79" s="15"/>
      <c r="Y79" s="9">
        <f t="shared" si="82"/>
        <v>0.29907912670202352</v>
      </c>
      <c r="Z79" s="9">
        <f t="shared" si="83"/>
        <v>0.49939613305359731</v>
      </c>
      <c r="AA79" s="9">
        <f t="shared" si="84"/>
        <v>0.29881304189024932</v>
      </c>
      <c r="AB79" s="9">
        <f t="shared" si="85"/>
        <v>0.66630330934763271</v>
      </c>
      <c r="AC79" s="10">
        <f t="shared" si="86"/>
        <v>0.33932508521941324</v>
      </c>
      <c r="AD79" s="9">
        <f t="shared" si="87"/>
        <v>0.43649134302033565</v>
      </c>
      <c r="AE79" s="9">
        <f t="shared" si="88"/>
        <v>0.22402729820660336</v>
      </c>
      <c r="AF79" s="9">
        <f t="shared" si="89"/>
        <v>0.11652516788519367</v>
      </c>
      <c r="AG79" s="9">
        <f t="shared" si="90"/>
        <v>0.3410982113464171</v>
      </c>
      <c r="AH79" s="9">
        <f t="shared" si="91"/>
        <v>0.50165303670833539</v>
      </c>
      <c r="AI79" s="10">
        <f t="shared" si="92"/>
        <v>0.37715227774563331</v>
      </c>
      <c r="AJ79" s="9">
        <f t="shared" si="93"/>
        <v>0.38793928511745268</v>
      </c>
      <c r="AK79" s="9">
        <f t="shared" si="94"/>
        <v>0.30091588116063411</v>
      </c>
      <c r="AL79" s="9">
        <f t="shared" si="95"/>
        <v>9.7285622773879671E-2</v>
      </c>
      <c r="AM79" s="9">
        <f t="shared" si="96"/>
        <v>0.29090459845349975</v>
      </c>
      <c r="AN79" s="9">
        <f t="shared" si="97"/>
        <v>0.48018081616883446</v>
      </c>
      <c r="AO79" s="10">
        <f t="shared" si="98"/>
        <v>0.38220942903467719</v>
      </c>
      <c r="AP79" s="9">
        <f t="shared" si="99"/>
        <v>0.38166518957365964</v>
      </c>
      <c r="AQ79" s="16"/>
      <c r="AR79" s="9">
        <f t="shared" si="100"/>
        <v>-0.17564758795321239</v>
      </c>
      <c r="AS79" s="9">
        <f t="shared" si="101"/>
        <v>-0.62638847903886985</v>
      </c>
      <c r="AT79" s="9">
        <f t="shared" si="102"/>
        <v>-0.11917343335470794</v>
      </c>
      <c r="AU79" s="9">
        <f t="shared" si="103"/>
        <v>-1.5583880467297699</v>
      </c>
      <c r="AV79" s="9">
        <f t="shared" si="134"/>
        <v>-1.8997827310223159</v>
      </c>
      <c r="AW79" s="10">
        <f t="shared" si="104"/>
        <v>0.86986693310147245</v>
      </c>
      <c r="AX79" s="9">
        <f t="shared" si="105"/>
        <v>1.6934615100416647E-2</v>
      </c>
      <c r="AY79" s="35"/>
      <c r="AZ79">
        <f t="shared" si="106"/>
        <v>5.1446393836079934E-2</v>
      </c>
      <c r="BA79">
        <f t="shared" si="107"/>
        <v>5.7181521385399704E-2</v>
      </c>
      <c r="BB79">
        <f t="shared" si="108"/>
        <v>5.7948255730243557E-2</v>
      </c>
      <c r="BC79">
        <f t="shared" si="109"/>
        <v>0.17429548983529303</v>
      </c>
      <c r="BE79">
        <f t="shared" si="110"/>
        <v>-2.0258202711852654E-3</v>
      </c>
      <c r="BF79">
        <f t="shared" si="111"/>
        <v>-8.4139142747378087E-3</v>
      </c>
      <c r="BG79">
        <f t="shared" si="112"/>
        <v>-1.6306565222042799E-3</v>
      </c>
      <c r="BH79">
        <f t="shared" si="113"/>
        <v>-9.8252165185824607E-4</v>
      </c>
      <c r="BI79">
        <f t="shared" si="114"/>
        <v>-9.0232479959252352E-4</v>
      </c>
      <c r="BJ79">
        <f t="shared" si="115"/>
        <v>-2.0258202711852654E-3</v>
      </c>
      <c r="BK79">
        <f t="shared" si="116"/>
        <v>-4.0807435236948752E-3</v>
      </c>
      <c r="BL79">
        <f t="shared" si="117"/>
        <v>-3.7476589704078219E-3</v>
      </c>
      <c r="BM79">
        <f t="shared" si="118"/>
        <v>-8.4139142747378087E-3</v>
      </c>
      <c r="BN79">
        <f t="shared" si="119"/>
        <v>1.6139356875862688E-4</v>
      </c>
      <c r="BO79">
        <f t="shared" si="120"/>
        <v>-4.8769532861181485E-4</v>
      </c>
      <c r="BP79">
        <f t="shared" si="121"/>
        <v>-1.6306565222042799E-3</v>
      </c>
      <c r="BQ79" s="52">
        <f t="shared" si="122"/>
        <v>-7.4470847751010986E-4</v>
      </c>
      <c r="BR79">
        <f t="shared" si="123"/>
        <v>-5.3128083223347243E-4</v>
      </c>
      <c r="BS79" s="53">
        <f t="shared" si="124"/>
        <v>-9.0303349982875925E-5</v>
      </c>
      <c r="BT79" s="53">
        <f t="shared" si="125"/>
        <v>-1.6642000346918425E-4</v>
      </c>
      <c r="BU79" s="53">
        <f t="shared" si="126"/>
        <v>3.524481811512097E-4</v>
      </c>
      <c r="BV79" s="53">
        <f t="shared" si="127"/>
        <v>-7.2254595321940901E-4</v>
      </c>
      <c r="BW79" s="53">
        <f t="shared" si="128"/>
        <v>-7.4470847751010986E-4</v>
      </c>
      <c r="BX79">
        <f t="shared" si="129"/>
        <v>-6.4423113716630869E-5</v>
      </c>
      <c r="BY79">
        <f t="shared" si="130"/>
        <v>-1.1872532757921408E-4</v>
      </c>
      <c r="BZ79">
        <f t="shared" si="131"/>
        <v>2.5143927947113553E-4</v>
      </c>
      <c r="CA79">
        <f t="shared" si="132"/>
        <v>-5.1546991466620428E-4</v>
      </c>
      <c r="CB79">
        <f t="shared" si="133"/>
        <v>-5.3128083223347243E-4</v>
      </c>
    </row>
    <row r="80" spans="1:80" x14ac:dyDescent="0.25">
      <c r="A80" s="26">
        <v>-0.27067999999999998</v>
      </c>
      <c r="B80" s="27">
        <v>3.2673999999999999</v>
      </c>
      <c r="C80" s="27">
        <v>-3.5562</v>
      </c>
      <c r="D80" s="27">
        <v>-3.0888</v>
      </c>
      <c r="E80" s="28">
        <v>1</v>
      </c>
      <c r="F80">
        <f t="shared" si="75"/>
        <v>1</v>
      </c>
      <c r="H80" s="9">
        <f>H79-($G$2*BS79)</f>
        <v>0.30042576530807641</v>
      </c>
      <c r="I80" s="9">
        <f>I79-($G$2*BT79)</f>
        <v>0.19917109477230033</v>
      </c>
      <c r="J80" s="9">
        <f>J79-($G$2*BU79)</f>
        <v>-9.8575852086181331E-2</v>
      </c>
      <c r="K80" s="9">
        <f>K79-($G$2*BV79)</f>
        <v>-0.40005490882968192</v>
      </c>
      <c r="L80" s="9">
        <f>L79-($G$2*BW79)</f>
        <v>0.20070361675700088</v>
      </c>
      <c r="M80" s="9">
        <f t="shared" si="76"/>
        <v>2.3564010532444244</v>
      </c>
      <c r="N80" s="13">
        <f t="shared" si="77"/>
        <v>0.91344167432590573</v>
      </c>
      <c r="O80" s="9">
        <f t="shared" si="78"/>
        <v>7.4923437435025679E-3</v>
      </c>
      <c r="P80" s="9">
        <f>P79-($G$2*BX79)</f>
        <v>0.30049252689498923</v>
      </c>
      <c r="Q80" s="9">
        <f>Q79-($G$2*BY79)</f>
        <v>-9.8962722399385833E-2</v>
      </c>
      <c r="R80" s="9">
        <f>R79-($G$2*BZ79)</f>
        <v>0.3998802668310375</v>
      </c>
      <c r="S80" s="9">
        <f>S79-($G$2*CA79)</f>
        <v>0.19983140156437779</v>
      </c>
      <c r="T80" s="9">
        <f>T79-($G$2*CB79)</f>
        <v>0.20038838335092049</v>
      </c>
      <c r="U80" s="9">
        <f t="shared" si="79"/>
        <v>-2.2435931710533539</v>
      </c>
      <c r="V80" s="13">
        <f t="shared" si="80"/>
        <v>0.90409646064798832</v>
      </c>
      <c r="W80" s="9">
        <f t="shared" si="81"/>
        <v>9.1974888602428528E-3</v>
      </c>
      <c r="X80" s="15"/>
      <c r="Y80" s="9">
        <f t="shared" si="82"/>
        <v>0.29917737886720935</v>
      </c>
      <c r="Z80" s="9">
        <f t="shared" si="83"/>
        <v>0.49948636553355658</v>
      </c>
      <c r="AA80" s="9">
        <f t="shared" si="84"/>
        <v>0.29901562391736786</v>
      </c>
      <c r="AB80" s="9">
        <f t="shared" si="85"/>
        <v>1.0238805650110832</v>
      </c>
      <c r="AC80" s="10">
        <f t="shared" si="86"/>
        <v>0.26427220306819021</v>
      </c>
      <c r="AD80" s="9">
        <f t="shared" si="87"/>
        <v>0.5412953911781343</v>
      </c>
      <c r="AE80" s="9">
        <f t="shared" si="88"/>
        <v>0.22443537255897283</v>
      </c>
      <c r="AF80" s="9">
        <f t="shared" si="89"/>
        <v>0.11689993378223446</v>
      </c>
      <c r="AG80" s="9">
        <f t="shared" si="90"/>
        <v>0.3419396027738909</v>
      </c>
      <c r="AH80" s="9">
        <f t="shared" si="91"/>
        <v>0.65263704164461989</v>
      </c>
      <c r="AI80" s="10">
        <f t="shared" si="92"/>
        <v>0.34239553230647424</v>
      </c>
      <c r="AJ80" s="9">
        <f t="shared" si="93"/>
        <v>0.43244363593048535</v>
      </c>
      <c r="AK80" s="9">
        <f t="shared" si="94"/>
        <v>0.30089974180375822</v>
      </c>
      <c r="AL80" s="9">
        <f t="shared" si="95"/>
        <v>9.7334392306740847E-2</v>
      </c>
      <c r="AM80" s="9">
        <f t="shared" si="96"/>
        <v>0.29106766410572016</v>
      </c>
      <c r="AN80" s="9">
        <f t="shared" si="97"/>
        <v>0.65392170764702495</v>
      </c>
      <c r="AO80" s="10">
        <f t="shared" si="98"/>
        <v>0.34210633443424188</v>
      </c>
      <c r="AP80" s="9">
        <f t="shared" si="99"/>
        <v>0.43282407519154958</v>
      </c>
      <c r="AQ80" s="16"/>
      <c r="AR80" s="9">
        <f t="shared" si="100"/>
        <v>-0.18079222733682038</v>
      </c>
      <c r="AS80" s="9">
        <f t="shared" si="101"/>
        <v>-0.63210663117740984</v>
      </c>
      <c r="AT80" s="9">
        <f t="shared" si="102"/>
        <v>-0.12496825892773229</v>
      </c>
      <c r="AU80" s="9">
        <f t="shared" si="103"/>
        <v>-1.5758175957132992</v>
      </c>
      <c r="AV80" s="9">
        <f t="shared" si="134"/>
        <v>-1.882778875368043</v>
      </c>
      <c r="AW80" s="10">
        <f t="shared" si="104"/>
        <v>0.86792998786973663</v>
      </c>
      <c r="AX80" s="9">
        <f t="shared" si="105"/>
        <v>1.7442488104087914E-2</v>
      </c>
      <c r="AY80" s="35"/>
      <c r="AZ80">
        <f t="shared" si="106"/>
        <v>4.0380966900188948E-2</v>
      </c>
      <c r="BA80">
        <f t="shared" si="107"/>
        <v>5.2318263125360628E-2</v>
      </c>
      <c r="BB80">
        <f t="shared" si="108"/>
        <v>5.2274073499775198E-2</v>
      </c>
      <c r="BC80">
        <f t="shared" si="109"/>
        <v>0.17605182626991772</v>
      </c>
      <c r="BE80">
        <f t="shared" si="110"/>
        <v>-1.4194664061810715E-3</v>
      </c>
      <c r="BF80">
        <f t="shared" si="111"/>
        <v>-7.4462310593476346E-3</v>
      </c>
      <c r="BG80">
        <f t="shared" si="112"/>
        <v>-1.4702895953488608E-3</v>
      </c>
      <c r="BH80">
        <f t="shared" si="113"/>
        <v>-1.2965997707114142E-3</v>
      </c>
      <c r="BI80">
        <f t="shared" si="114"/>
        <v>-1.2833345538370265E-3</v>
      </c>
      <c r="BJ80">
        <f t="shared" si="115"/>
        <v>-1.4194664061810715E-3</v>
      </c>
      <c r="BK80">
        <f t="shared" si="116"/>
        <v>-6.8016977662680661E-3</v>
      </c>
      <c r="BL80">
        <f t="shared" si="117"/>
        <v>-6.7321111459233175E-3</v>
      </c>
      <c r="BM80">
        <f t="shared" si="118"/>
        <v>-7.4462310593476346E-3</v>
      </c>
      <c r="BN80">
        <f t="shared" si="119"/>
        <v>1.4550386107121464E-4</v>
      </c>
      <c r="BO80">
        <f t="shared" si="120"/>
        <v>-4.3987738731220203E-4</v>
      </c>
      <c r="BP80">
        <f t="shared" si="121"/>
        <v>-1.4702895953488608E-3</v>
      </c>
      <c r="BQ80" s="52">
        <f t="shared" si="122"/>
        <v>-2.0069157218055334E-4</v>
      </c>
      <c r="BR80">
        <f t="shared" si="123"/>
        <v>-1.4935791581811606E-4</v>
      </c>
      <c r="BS80" s="53">
        <f t="shared" si="124"/>
        <v>5.4323194757832171E-5</v>
      </c>
      <c r="BT80" s="53">
        <f t="shared" si="125"/>
        <v>-6.5573964294273997E-4</v>
      </c>
      <c r="BU80" s="53">
        <f t="shared" si="126"/>
        <v>7.136993689884838E-4</v>
      </c>
      <c r="BV80" s="53">
        <f t="shared" si="127"/>
        <v>6.1989612815129317E-4</v>
      </c>
      <c r="BW80" s="53">
        <f t="shared" si="128"/>
        <v>-2.0069157218055334E-4</v>
      </c>
      <c r="BX80">
        <f t="shared" si="129"/>
        <v>4.0428200653647648E-5</v>
      </c>
      <c r="BY80">
        <f t="shared" si="130"/>
        <v>-4.8801205414411239E-4</v>
      </c>
      <c r="BZ80">
        <f t="shared" si="131"/>
        <v>5.3114662023238436E-4</v>
      </c>
      <c r="CA80">
        <f t="shared" si="132"/>
        <v>4.6133673037899688E-4</v>
      </c>
      <c r="CB80">
        <f t="shared" si="133"/>
        <v>-1.4935791581811606E-4</v>
      </c>
    </row>
    <row r="81" spans="1:80" x14ac:dyDescent="0.25">
      <c r="A81" s="26">
        <v>-5.1189999999999998</v>
      </c>
      <c r="B81" s="27">
        <v>6.6486000000000001</v>
      </c>
      <c r="C81" s="27">
        <v>-4.9986999999999997E-2</v>
      </c>
      <c r="D81" s="27">
        <v>-6.5206</v>
      </c>
      <c r="E81" s="28">
        <v>1</v>
      </c>
      <c r="F81">
        <f t="shared" si="75"/>
        <v>1</v>
      </c>
      <c r="H81" s="9">
        <f>H80-($G$2*BS80)</f>
        <v>0.3004203329886006</v>
      </c>
      <c r="I81" s="9">
        <f>I80-($G$2*BT80)</f>
        <v>0.1992366687365946</v>
      </c>
      <c r="J81" s="9">
        <f>J80-($G$2*BU80)</f>
        <v>-9.8647222023080183E-2</v>
      </c>
      <c r="K81" s="9">
        <f>K80-($G$2*BV80)</f>
        <v>-0.40011689844249704</v>
      </c>
      <c r="L81" s="9">
        <f>L80-($G$2*BW80)</f>
        <v>0.20072368591421894</v>
      </c>
      <c r="M81" s="9">
        <f t="shared" si="76"/>
        <v>2.6014502437791092</v>
      </c>
      <c r="N81" s="13">
        <f t="shared" si="77"/>
        <v>0.93095485657883015</v>
      </c>
      <c r="O81" s="9">
        <f t="shared" si="78"/>
        <v>4.7672318300499145E-3</v>
      </c>
      <c r="P81" s="9">
        <f>P80-($G$2*BX80)</f>
        <v>0.30048848407492385</v>
      </c>
      <c r="Q81" s="9">
        <f>Q80-($G$2*BY80)</f>
        <v>-9.8913921193971424E-2</v>
      </c>
      <c r="R81" s="9">
        <f>R80-($G$2*BZ80)</f>
        <v>0.39982715216901427</v>
      </c>
      <c r="S81" s="9">
        <f>S80-($G$2*CA80)</f>
        <v>0.19978526789133988</v>
      </c>
      <c r="T81" s="9">
        <f>T80-($G$2*CB80)</f>
        <v>0.20040331914250231</v>
      </c>
      <c r="U81" s="9">
        <f t="shared" si="79"/>
        <v>-3.3181423049550149</v>
      </c>
      <c r="V81" s="13">
        <f t="shared" si="80"/>
        <v>0.96504598136977626</v>
      </c>
      <c r="W81" s="9">
        <f t="shared" si="81"/>
        <v>1.2217834184020282E-3</v>
      </c>
      <c r="X81" s="15"/>
      <c r="Y81" s="9">
        <f t="shared" si="82"/>
        <v>0.2993070388442805</v>
      </c>
      <c r="Z81" s="9">
        <f t="shared" si="83"/>
        <v>0.49961469898894029</v>
      </c>
      <c r="AA81" s="9">
        <f t="shared" si="84"/>
        <v>0.29915757055798597</v>
      </c>
      <c r="AB81" s="9">
        <f t="shared" si="85"/>
        <v>1.0599500694708448</v>
      </c>
      <c r="AC81" s="10">
        <f t="shared" si="86"/>
        <v>0.25731899660193019</v>
      </c>
      <c r="AD81" s="9">
        <f t="shared" si="87"/>
        <v>0.55157507280836371</v>
      </c>
      <c r="AE81" s="9">
        <f t="shared" si="88"/>
        <v>0.22511554233559963</v>
      </c>
      <c r="AF81" s="9">
        <f t="shared" si="89"/>
        <v>0.11757314489682678</v>
      </c>
      <c r="AG81" s="9">
        <f t="shared" si="90"/>
        <v>0.34268422587982567</v>
      </c>
      <c r="AH81" s="9">
        <f t="shared" si="91"/>
        <v>0.66572012430821847</v>
      </c>
      <c r="AI81" s="10">
        <f t="shared" si="92"/>
        <v>0.33945583797279272</v>
      </c>
      <c r="AJ81" s="9">
        <f t="shared" si="93"/>
        <v>0.43631858998822537</v>
      </c>
      <c r="AK81" s="9">
        <f t="shared" si="94"/>
        <v>0.30088519141765108</v>
      </c>
      <c r="AL81" s="9">
        <f t="shared" si="95"/>
        <v>9.7378380045472071E-2</v>
      </c>
      <c r="AM81" s="9">
        <f t="shared" si="96"/>
        <v>0.29121469306525505</v>
      </c>
      <c r="AN81" s="9">
        <f t="shared" si="97"/>
        <v>0.66529983762334988</v>
      </c>
      <c r="AO81" s="10">
        <f t="shared" si="98"/>
        <v>0.33955008335290726</v>
      </c>
      <c r="AP81" s="9">
        <f t="shared" si="99"/>
        <v>0.43619409239915174</v>
      </c>
      <c r="AQ81" s="16"/>
      <c r="AR81" s="9">
        <f t="shared" si="100"/>
        <v>-0.18483032402683927</v>
      </c>
      <c r="AS81" s="9">
        <f t="shared" si="101"/>
        <v>-0.63733845748994589</v>
      </c>
      <c r="AT81" s="9">
        <f t="shared" si="102"/>
        <v>-0.13019566627770982</v>
      </c>
      <c r="AU81" s="9">
        <f t="shared" si="103"/>
        <v>-1.593422778340291</v>
      </c>
      <c r="AV81" s="9">
        <f t="shared" si="134"/>
        <v>-1.9015393413568074</v>
      </c>
      <c r="AW81" s="10">
        <f t="shared" si="104"/>
        <v>0.87006564951219956</v>
      </c>
      <c r="AX81" s="9">
        <f t="shared" si="105"/>
        <v>1.6882935436686567E-2</v>
      </c>
      <c r="AY81" s="35"/>
      <c r="AZ81">
        <f t="shared" si="106"/>
        <v>3.8981416974738572E-2</v>
      </c>
      <c r="BA81">
        <f t="shared" si="107"/>
        <v>5.1424378842100112E-2</v>
      </c>
      <c r="BB81">
        <f t="shared" si="108"/>
        <v>5.1438656134133356E-2</v>
      </c>
      <c r="BC81">
        <f t="shared" si="109"/>
        <v>0.17411402271921853</v>
      </c>
      <c r="BE81">
        <f t="shared" si="110"/>
        <v>-1.3769082791021316E-3</v>
      </c>
      <c r="BF81">
        <f t="shared" si="111"/>
        <v>-7.3489335442875701E-3</v>
      </c>
      <c r="BG81">
        <f t="shared" si="112"/>
        <v>-1.5018614621904478E-3</v>
      </c>
      <c r="BH81">
        <f t="shared" si="113"/>
        <v>-1.2818394494937288E-3</v>
      </c>
      <c r="BI81">
        <f t="shared" si="114"/>
        <v>-1.3287798014622865E-3</v>
      </c>
      <c r="BJ81">
        <f t="shared" si="115"/>
        <v>-1.3769082791021316E-3</v>
      </c>
      <c r="BK81">
        <f t="shared" si="116"/>
        <v>-6.8415253737295883E-3</v>
      </c>
      <c r="BL81">
        <f t="shared" si="117"/>
        <v>-7.0920587842682658E-3</v>
      </c>
      <c r="BM81">
        <f t="shared" si="118"/>
        <v>-7.3489335442875701E-3</v>
      </c>
      <c r="BN81">
        <f t="shared" si="119"/>
        <v>1.4855500631536864E-4</v>
      </c>
      <c r="BO81">
        <f t="shared" si="120"/>
        <v>-4.4951770700256427E-4</v>
      </c>
      <c r="BP81">
        <f t="shared" si="121"/>
        <v>-1.5018614621904478E-3</v>
      </c>
      <c r="BQ81" s="52">
        <f t="shared" si="122"/>
        <v>-1.6187526684629031E-4</v>
      </c>
      <c r="BR81">
        <f t="shared" si="123"/>
        <v>-5.7284408367434001E-5</v>
      </c>
      <c r="BS81" s="53">
        <f t="shared" si="124"/>
        <v>8.2863949098616009E-4</v>
      </c>
      <c r="BT81" s="53">
        <f t="shared" si="125"/>
        <v>-1.0762438991542458E-3</v>
      </c>
      <c r="BU81" s="53">
        <f t="shared" si="126"/>
        <v>8.0916589638455137E-6</v>
      </c>
      <c r="BV81" s="53">
        <f t="shared" si="127"/>
        <v>1.0555238649979206E-3</v>
      </c>
      <c r="BW81" s="53">
        <f t="shared" si="128"/>
        <v>-1.6187526684629031E-4</v>
      </c>
      <c r="BX81">
        <f t="shared" si="129"/>
        <v>2.9323888643289462E-4</v>
      </c>
      <c r="BY81">
        <f t="shared" si="130"/>
        <v>-3.8086111747172172E-4</v>
      </c>
      <c r="BZ81">
        <f t="shared" si="131"/>
        <v>2.8634757210629232E-6</v>
      </c>
      <c r="CA81">
        <f t="shared" si="132"/>
        <v>3.7352871320069016E-4</v>
      </c>
      <c r="CB81">
        <f t="shared" si="133"/>
        <v>-5.7284408367434001E-5</v>
      </c>
    </row>
    <row r="82" spans="1:80" x14ac:dyDescent="0.25">
      <c r="A82" s="26">
        <v>-1.3946000000000001</v>
      </c>
      <c r="B82" s="27">
        <v>2.3134000000000001</v>
      </c>
      <c r="C82" s="27">
        <v>-0.44499</v>
      </c>
      <c r="D82" s="27">
        <v>-1.4904999999999999</v>
      </c>
      <c r="E82" s="28">
        <v>1</v>
      </c>
      <c r="F82">
        <f t="shared" si="75"/>
        <v>1</v>
      </c>
      <c r="H82" s="9">
        <f>H81-($G$2*BS81)</f>
        <v>0.30033746903950198</v>
      </c>
      <c r="I82" s="9">
        <f>I81-($G$2*BT81)</f>
        <v>0.19934429312651003</v>
      </c>
      <c r="J82" s="9">
        <f>J81-($G$2*BU81)</f>
        <v>-9.8648031188976568E-2</v>
      </c>
      <c r="K82" s="9">
        <f>K81-($G$2*BV81)</f>
        <v>-0.40022245082899682</v>
      </c>
      <c r="L82" s="9">
        <f>L81-($G$2*BW81)</f>
        <v>0.20073987344090358</v>
      </c>
      <c r="M82" s="9">
        <f t="shared" si="76"/>
        <v>0.8834812771966849</v>
      </c>
      <c r="N82" s="13">
        <f t="shared" si="77"/>
        <v>0.70754310748952998</v>
      </c>
      <c r="O82" s="9">
        <f t="shared" si="78"/>
        <v>8.553103397688061E-2</v>
      </c>
      <c r="P82" s="9">
        <f>P81-($G$2*BX81)</f>
        <v>0.30045916018628055</v>
      </c>
      <c r="Q82" s="9">
        <f>Q81-($G$2*BY81)</f>
        <v>-9.887583508222425E-2</v>
      </c>
      <c r="R82" s="9">
        <f>R81-($G$2*BZ81)</f>
        <v>0.39982686582144217</v>
      </c>
      <c r="S82" s="9">
        <f>S81-($G$2*CA81)</f>
        <v>0.19974791502001982</v>
      </c>
      <c r="T82" s="9">
        <f>T81-($G$2*CB81)</f>
        <v>0.20040904758333905</v>
      </c>
      <c r="U82" s="9">
        <f t="shared" si="79"/>
        <v>-0.92299387845088843</v>
      </c>
      <c r="V82" s="13">
        <f t="shared" si="80"/>
        <v>0.71565173613001054</v>
      </c>
      <c r="W82" s="9">
        <f t="shared" si="81"/>
        <v>8.0853935165877147E-2</v>
      </c>
      <c r="X82" s="15"/>
      <c r="Y82" s="9">
        <f t="shared" si="82"/>
        <v>0.2994352227892299</v>
      </c>
      <c r="Z82" s="9">
        <f t="shared" si="83"/>
        <v>0.4997475769690865</v>
      </c>
      <c r="AA82" s="9">
        <f t="shared" si="84"/>
        <v>0.29929526138589618</v>
      </c>
      <c r="AB82" s="9">
        <f t="shared" si="85"/>
        <v>0.86880381049470046</v>
      </c>
      <c r="AC82" s="10">
        <f t="shared" si="86"/>
        <v>0.29550326510123032</v>
      </c>
      <c r="AD82" s="9">
        <f t="shared" si="87"/>
        <v>0.49631564948302731</v>
      </c>
      <c r="AE82" s="9">
        <f t="shared" si="88"/>
        <v>0.22579969487297258</v>
      </c>
      <c r="AF82" s="9">
        <f t="shared" si="89"/>
        <v>0.11828235077525361</v>
      </c>
      <c r="AG82" s="9">
        <f t="shared" si="90"/>
        <v>0.34341911923425444</v>
      </c>
      <c r="AH82" s="9">
        <f t="shared" si="91"/>
        <v>0.58783110670071426</v>
      </c>
      <c r="AI82" s="10">
        <f t="shared" si="92"/>
        <v>0.35713265373347125</v>
      </c>
      <c r="AJ82" s="9">
        <f t="shared" si="93"/>
        <v>0.41327842489576899</v>
      </c>
      <c r="AK82" s="9">
        <f t="shared" si="94"/>
        <v>0.30087033591701956</v>
      </c>
      <c r="AL82" s="9">
        <f t="shared" si="95"/>
        <v>9.7423331816172326E-2</v>
      </c>
      <c r="AM82" s="9">
        <f t="shared" si="96"/>
        <v>0.29136487921147408</v>
      </c>
      <c r="AN82" s="9">
        <f t="shared" si="97"/>
        <v>0.5739647881914347</v>
      </c>
      <c r="AO82" s="10">
        <f t="shared" si="98"/>
        <v>0.36032247490989172</v>
      </c>
      <c r="AP82" s="9">
        <f t="shared" si="99"/>
        <v>0.4091873361054062</v>
      </c>
      <c r="AQ82" s="16"/>
      <c r="AR82" s="9">
        <f t="shared" si="100"/>
        <v>-0.18872846572431312</v>
      </c>
      <c r="AS82" s="9">
        <f t="shared" si="101"/>
        <v>-0.64248089537415587</v>
      </c>
      <c r="AT82" s="9">
        <f t="shared" si="102"/>
        <v>-0.13533953189112316</v>
      </c>
      <c r="AU82" s="9">
        <f t="shared" si="103"/>
        <v>-1.6108341806122128</v>
      </c>
      <c r="AV82" s="9">
        <f t="shared" si="134"/>
        <v>-1.9448208406734777</v>
      </c>
      <c r="AW82" s="10">
        <f t="shared" si="104"/>
        <v>0.87488080821879544</v>
      </c>
      <c r="AX82" s="9">
        <f t="shared" si="105"/>
        <v>1.5654812151981848E-2</v>
      </c>
      <c r="AY82" s="35"/>
      <c r="AZ82">
        <f t="shared" si="106"/>
        <v>4.3858007158513325E-2</v>
      </c>
      <c r="BA82">
        <f t="shared" si="107"/>
        <v>5.3004918502730376E-2</v>
      </c>
      <c r="BB82">
        <f t="shared" si="108"/>
        <v>5.3478345420507077E-2</v>
      </c>
      <c r="BC82">
        <f t="shared" si="109"/>
        <v>0.16964369391652229</v>
      </c>
      <c r="BE82">
        <f t="shared" si="110"/>
        <v>-1.7231678054108147E-3</v>
      </c>
      <c r="BF82">
        <f t="shared" si="111"/>
        <v>-7.8185697869266307E-3</v>
      </c>
      <c r="BG82">
        <f t="shared" si="112"/>
        <v>-1.6682267317667957E-3</v>
      </c>
      <c r="BH82">
        <f t="shared" si="113"/>
        <v>-1.2192155037662816E-3</v>
      </c>
      <c r="BI82">
        <f t="shared" si="114"/>
        <v>-1.2331880315855897E-3</v>
      </c>
      <c r="BJ82">
        <f t="shared" si="115"/>
        <v>-1.7231678054108147E-3</v>
      </c>
      <c r="BK82">
        <f t="shared" si="116"/>
        <v>-5.5319751631658209E-3</v>
      </c>
      <c r="BL82">
        <f t="shared" si="117"/>
        <v>-5.5953730420676894E-3</v>
      </c>
      <c r="BM82">
        <f t="shared" si="118"/>
        <v>-7.8185697869266307E-3</v>
      </c>
      <c r="BN82">
        <f t="shared" si="119"/>
        <v>1.6494731120993164E-4</v>
      </c>
      <c r="BO82">
        <f t="shared" si="120"/>
        <v>-4.9952584308953938E-4</v>
      </c>
      <c r="BP82">
        <f t="shared" si="121"/>
        <v>-1.6682267317667957E-3</v>
      </c>
      <c r="BQ82" s="52">
        <f t="shared" si="122"/>
        <v>-5.7594248323929859E-4</v>
      </c>
      <c r="BR82">
        <f t="shared" si="123"/>
        <v>-3.9650299268435217E-4</v>
      </c>
      <c r="BS82" s="53">
        <f t="shared" si="124"/>
        <v>8.032093871255258E-4</v>
      </c>
      <c r="BT82" s="53">
        <f t="shared" si="125"/>
        <v>-1.3323853407257934E-3</v>
      </c>
      <c r="BU82" s="53">
        <f t="shared" si="126"/>
        <v>2.5628864561665548E-4</v>
      </c>
      <c r="BV82" s="53">
        <f t="shared" si="127"/>
        <v>8.5844227126817454E-4</v>
      </c>
      <c r="BW82" s="53">
        <f t="shared" si="128"/>
        <v>-5.7594248323929859E-4</v>
      </c>
      <c r="BX82">
        <f t="shared" si="129"/>
        <v>5.5296307359759759E-4</v>
      </c>
      <c r="BY82">
        <f t="shared" si="130"/>
        <v>-9.172700232759803E-4</v>
      </c>
      <c r="BZ82">
        <f t="shared" si="131"/>
        <v>1.7643986671460988E-4</v>
      </c>
      <c r="CA82">
        <f t="shared" si="132"/>
        <v>5.9098771059602686E-4</v>
      </c>
      <c r="CB82">
        <f t="shared" si="133"/>
        <v>-3.9650299268435217E-4</v>
      </c>
    </row>
    <row r="83" spans="1:80" s="11" customFormat="1" ht="15.75" thickBot="1" x14ac:dyDescent="0.3">
      <c r="A83" s="29">
        <v>-0.69879000000000002</v>
      </c>
      <c r="B83" s="30">
        <v>-3.3771</v>
      </c>
      <c r="C83" s="30">
        <v>4.1211000000000002</v>
      </c>
      <c r="D83" s="30">
        <v>1.5043</v>
      </c>
      <c r="E83" s="31">
        <v>1</v>
      </c>
      <c r="F83" s="11">
        <f t="shared" si="75"/>
        <v>1</v>
      </c>
      <c r="G83" s="17"/>
      <c r="H83" s="11">
        <f>H82-($G$2*BS82)</f>
        <v>0.30025714810078941</v>
      </c>
      <c r="I83" s="11">
        <f>I82-($G$2*BT82)</f>
        <v>0.1994775316605826</v>
      </c>
      <c r="J83" s="11">
        <f>J82-($G$2*BU82)</f>
        <v>-9.867366005353824E-2</v>
      </c>
      <c r="K83" s="11">
        <f>K82-($G$2*BV82)</f>
        <v>-0.40030829505612364</v>
      </c>
      <c r="L83" s="11">
        <f>L82-($G$2*BW82)</f>
        <v>0.20079746768922752</v>
      </c>
      <c r="M83" s="11">
        <f t="shared" si="76"/>
        <v>-1.6915025857026398</v>
      </c>
      <c r="N83" s="14">
        <f t="shared" si="77"/>
        <v>0.15557833767768009</v>
      </c>
      <c r="O83" s="11">
        <f t="shared" si="78"/>
        <v>0.71304794379919012</v>
      </c>
      <c r="P83" s="11">
        <f>P82-($G$2*BX82)</f>
        <v>0.30040386387892076</v>
      </c>
      <c r="Q83" s="11">
        <f>Q82-($G$2*BY82)</f>
        <v>-9.8784108079896654E-2</v>
      </c>
      <c r="R83" s="11">
        <f>R82-($G$2*BZ82)</f>
        <v>0.39980922183477069</v>
      </c>
      <c r="S83" s="11">
        <f>S82-($G$2*CA82)</f>
        <v>0.1996888162489602</v>
      </c>
      <c r="T83" s="11">
        <f>T82-($G$2*CB82)</f>
        <v>0.2004486978826075</v>
      </c>
      <c r="U83" s="11">
        <f t="shared" si="79"/>
        <v>2.2721789636258598</v>
      </c>
      <c r="V83" s="14">
        <f t="shared" si="80"/>
        <v>9.345344705545866E-2</v>
      </c>
      <c r="W83" s="11">
        <f t="shared" si="81"/>
        <v>0.82182665265563004</v>
      </c>
      <c r="X83" s="17"/>
      <c r="Y83" s="11">
        <f t="shared" si="82"/>
        <v>0.29955714433960651</v>
      </c>
      <c r="Z83" s="11">
        <f t="shared" si="83"/>
        <v>0.49987089577224508</v>
      </c>
      <c r="AA83" s="11">
        <f t="shared" si="84"/>
        <v>0.29946757816643726</v>
      </c>
      <c r="AB83" s="11">
        <f t="shared" si="85"/>
        <v>0.39278683901488232</v>
      </c>
      <c r="AC83" s="12">
        <f t="shared" si="86"/>
        <v>0.40304660634308792</v>
      </c>
      <c r="AD83" s="11">
        <f t="shared" si="87"/>
        <v>0.35635335419850417</v>
      </c>
      <c r="AE83" s="11">
        <f t="shared" si="88"/>
        <v>0.22635289238928916</v>
      </c>
      <c r="AF83" s="11">
        <f t="shared" si="89"/>
        <v>0.11884188807946038</v>
      </c>
      <c r="AG83" s="11">
        <f t="shared" si="90"/>
        <v>0.3442009762129471</v>
      </c>
      <c r="AH83" s="11">
        <f t="shared" si="91"/>
        <v>0.3905227670350121</v>
      </c>
      <c r="AI83" s="12">
        <f t="shared" si="92"/>
        <v>0.40359146151890291</v>
      </c>
      <c r="AJ83" s="11">
        <f t="shared" si="93"/>
        <v>0.35570314477315829</v>
      </c>
      <c r="AK83" s="11">
        <f t="shared" si="94"/>
        <v>0.30085384118589859</v>
      </c>
      <c r="AL83" s="11">
        <f t="shared" si="95"/>
        <v>9.747328440048128E-2</v>
      </c>
      <c r="AM83" s="11">
        <f t="shared" si="96"/>
        <v>0.29153170188465077</v>
      </c>
      <c r="AN83" s="11">
        <f t="shared" si="97"/>
        <v>0.34744725680333965</v>
      </c>
      <c r="AO83" s="12">
        <f t="shared" si="98"/>
        <v>0.41400159122800517</v>
      </c>
      <c r="AP83" s="11">
        <f t="shared" si="99"/>
        <v>0.34339413508330996</v>
      </c>
      <c r="AQ83" s="18"/>
      <c r="AR83" s="11">
        <f t="shared" si="100"/>
        <v>-0.19311426644016447</v>
      </c>
      <c r="AS83" s="11">
        <f t="shared" si="101"/>
        <v>-0.64778138722442891</v>
      </c>
      <c r="AT83" s="11">
        <f t="shared" si="102"/>
        <v>-0.14068736643317387</v>
      </c>
      <c r="AU83" s="11">
        <f t="shared" si="103"/>
        <v>-1.627798550003865</v>
      </c>
      <c r="AV83" s="11">
        <f t="shared" si="134"/>
        <v>-2.0253164301126692</v>
      </c>
      <c r="AW83" s="12">
        <f t="shared" si="104"/>
        <v>0.88342962131175073</v>
      </c>
      <c r="AX83" s="11">
        <f t="shared" si="105"/>
        <v>1.3588653187521839E-2</v>
      </c>
      <c r="AY83" s="35"/>
      <c r="AZ83" s="11">
        <f t="shared" si="106"/>
        <v>5.7453616856057647E-2</v>
      </c>
      <c r="BA83" s="11">
        <f t="shared" si="107"/>
        <v>5.7531285046338018E-2</v>
      </c>
      <c r="BB83" s="11">
        <f t="shared" si="108"/>
        <v>5.9015231553555349E-2</v>
      </c>
      <c r="BC83" s="11">
        <f t="shared" si="109"/>
        <v>0.16135786842213112</v>
      </c>
      <c r="BE83" s="11">
        <f t="shared" si="110"/>
        <v>-2.6694846432776336E-3</v>
      </c>
      <c r="BF83" s="11">
        <f t="shared" si="111"/>
        <v>-8.9705353506801099E-3</v>
      </c>
      <c r="BG83" s="11">
        <f t="shared" si="112"/>
        <v>-2.014269898273119E-3</v>
      </c>
      <c r="BH83" s="11">
        <f t="shared" si="113"/>
        <v>-4.1531398325722905E-4</v>
      </c>
      <c r="BI83" s="11">
        <f t="shared" si="114"/>
        <v>-2.494725417759063E-4</v>
      </c>
      <c r="BJ83" s="11">
        <f t="shared" si="115"/>
        <v>-2.6694846432776336E-3</v>
      </c>
      <c r="BK83" s="11">
        <f t="shared" si="116"/>
        <v>-1.3956209779376766E-3</v>
      </c>
      <c r="BL83" s="11">
        <f t="shared" si="117"/>
        <v>-8.3832745045390393E-4</v>
      </c>
      <c r="BM83" s="11">
        <f t="shared" si="118"/>
        <v>-8.9705353506801099E-3</v>
      </c>
      <c r="BN83" s="11">
        <f t="shared" si="119"/>
        <v>1.9897785533309423E-4</v>
      </c>
      <c r="BO83" s="11">
        <f t="shared" si="120"/>
        <v>-6.0338893865592529E-4</v>
      </c>
      <c r="BP83" s="11">
        <f t="shared" si="121"/>
        <v>-2.014269898273119E-3</v>
      </c>
      <c r="BQ83" s="54">
        <f t="shared" si="122"/>
        <v>-4.5142251650440515E-4</v>
      </c>
      <c r="BR83" s="11">
        <f t="shared" si="123"/>
        <v>-2.2000153007708723E-4</v>
      </c>
      <c r="BS83" s="55">
        <f t="shared" si="124"/>
        <v>3.1544954030811328E-4</v>
      </c>
      <c r="BT83" s="55">
        <f t="shared" si="125"/>
        <v>1.5244989804870266E-3</v>
      </c>
      <c r="BU83" s="55">
        <f t="shared" si="126"/>
        <v>-1.8603573327663041E-3</v>
      </c>
      <c r="BV83" s="55">
        <f t="shared" si="127"/>
        <v>-6.7907489157757663E-4</v>
      </c>
      <c r="BW83" s="55">
        <f t="shared" si="128"/>
        <v>-4.5142251650440515E-4</v>
      </c>
      <c r="BX83" s="11">
        <f t="shared" si="129"/>
        <v>1.5373486920256779E-4</v>
      </c>
      <c r="BY83" s="11">
        <f t="shared" si="130"/>
        <v>7.429671672233313E-4</v>
      </c>
      <c r="BZ83" s="11">
        <f t="shared" si="131"/>
        <v>-9.0664830560068421E-4</v>
      </c>
      <c r="CA83" s="11">
        <f t="shared" si="132"/>
        <v>-3.3094830169496232E-4</v>
      </c>
      <c r="CB83" s="11">
        <f t="shared" si="133"/>
        <v>-2.2000153007708723E-4</v>
      </c>
    </row>
    <row r="84" spans="1:80" ht="15.75" thickTop="1" x14ac:dyDescent="0.25">
      <c r="A84" s="26">
        <v>3.6215999999999999</v>
      </c>
      <c r="B84" s="27">
        <v>8.6661000000000001</v>
      </c>
      <c r="C84" s="27">
        <v>-2.8073000000000001</v>
      </c>
      <c r="D84" s="27">
        <v>-0.44699</v>
      </c>
      <c r="E84" s="28">
        <v>0</v>
      </c>
      <c r="F84">
        <f>IF(AW84&gt;=0.5,1,0)</f>
        <v>1</v>
      </c>
      <c r="G84" s="15"/>
      <c r="H84" s="9">
        <f>H83-($G$2*BS83)</f>
        <v>0.30022560314675861</v>
      </c>
      <c r="I84" s="9">
        <f>I83-($G$2*BT83)</f>
        <v>0.19932508176253391</v>
      </c>
      <c r="J84" s="9">
        <f>J83-($G$2*BU83)</f>
        <v>-9.8487624320261605E-2</v>
      </c>
      <c r="K84" s="9">
        <f>K83-($G$2*BV83)</f>
        <v>-0.40024038756696589</v>
      </c>
      <c r="L84" s="9">
        <f>L83-($G$2*BW83)</f>
        <v>0.20084260994087796</v>
      </c>
      <c r="M84" s="9">
        <f t="shared" si="76"/>
        <v>3.470898503952303</v>
      </c>
      <c r="N84" s="13">
        <f t="shared" si="77"/>
        <v>0.9698483041748015</v>
      </c>
      <c r="O84" s="9">
        <f t="shared" si="78"/>
        <v>0.94060573311073825</v>
      </c>
      <c r="P84" s="9">
        <f>P83-($G$2*BX83)</f>
        <v>0.3003884903920005</v>
      </c>
      <c r="Q84" s="9">
        <f>Q83-($G$2*BY83)</f>
        <v>-9.885840479661899E-2</v>
      </c>
      <c r="R84" s="9">
        <f>R83-($G$2*BZ83)</f>
        <v>0.39989988666533077</v>
      </c>
      <c r="S84" s="9">
        <f>S83-($G$2*CA83)</f>
        <v>0.1997219110791297</v>
      </c>
      <c r="T84" s="9">
        <f>T83-($G$2*CB83)</f>
        <v>0.20047069803561521</v>
      </c>
      <c r="U84" s="9">
        <f t="shared" si="79"/>
        <v>-0.78027181583753891</v>
      </c>
      <c r="V84" s="13">
        <f t="shared" si="80"/>
        <v>0.68573869351762673</v>
      </c>
      <c r="W84" s="9">
        <f t="shared" si="81"/>
        <v>0.47023755578726162</v>
      </c>
      <c r="X84" s="15"/>
      <c r="Y84" s="9">
        <f t="shared" si="82"/>
        <v>0.29959867573793225</v>
      </c>
      <c r="Z84" s="9">
        <f t="shared" si="83"/>
        <v>0.49989584302642265</v>
      </c>
      <c r="AA84" s="9">
        <f t="shared" si="84"/>
        <v>0.29973452663076505</v>
      </c>
      <c r="AB84" s="9">
        <f t="shared" si="85"/>
        <v>0.93309771652004658</v>
      </c>
      <c r="AC84" s="10">
        <f t="shared" si="86"/>
        <v>0.28229667780004736</v>
      </c>
      <c r="AD84" s="9">
        <f t="shared" si="87"/>
        <v>7.9691414296943749E-2</v>
      </c>
      <c r="AE84" s="9">
        <f t="shared" si="88"/>
        <v>0.22649245448708291</v>
      </c>
      <c r="AF84" s="9">
        <f t="shared" si="89"/>
        <v>0.11892572082450577</v>
      </c>
      <c r="AG84" s="9">
        <f t="shared" si="90"/>
        <v>0.34509802974801512</v>
      </c>
      <c r="AH84" s="9">
        <f t="shared" si="91"/>
        <v>0.64631332106453954</v>
      </c>
      <c r="AI84" s="10">
        <f t="shared" si="92"/>
        <v>0.34382080223292844</v>
      </c>
      <c r="AJ84" s="9">
        <f t="shared" si="93"/>
        <v>0.11821274404809448</v>
      </c>
      <c r="AK84" s="9">
        <f t="shared" si="94"/>
        <v>0.30083394340036529</v>
      </c>
      <c r="AL84" s="9">
        <f t="shared" si="95"/>
        <v>9.7533623294346866E-2</v>
      </c>
      <c r="AM84" s="9">
        <f t="shared" si="96"/>
        <v>0.29173312887447811</v>
      </c>
      <c r="AN84" s="9">
        <f t="shared" si="97"/>
        <v>0.6503789981314464</v>
      </c>
      <c r="AO84" s="10">
        <f t="shared" si="98"/>
        <v>0.34290413604670605</v>
      </c>
      <c r="AP84" s="9">
        <f t="shared" si="99"/>
        <v>0.11758324651793789</v>
      </c>
      <c r="AQ84" s="16"/>
      <c r="AR84" s="9">
        <f t="shared" si="100"/>
        <v>-0.19885962812577024</v>
      </c>
      <c r="AS84" s="9">
        <f t="shared" si="101"/>
        <v>-0.65353451572906274</v>
      </c>
      <c r="AT84" s="9">
        <f t="shared" si="102"/>
        <v>-0.14658888958852939</v>
      </c>
      <c r="AU84" s="9">
        <f t="shared" si="103"/>
        <v>-1.6439343368460781</v>
      </c>
      <c r="AV84" s="9">
        <f t="shared" si="134"/>
        <v>-1.9750364472378115</v>
      </c>
      <c r="AW84" s="10">
        <f t="shared" si="104"/>
        <v>0.87815104920360021</v>
      </c>
      <c r="AX84" s="9">
        <f t="shared" si="105"/>
        <v>0.77114926521738392</v>
      </c>
      <c r="AY84" s="35" t="s">
        <v>57</v>
      </c>
      <c r="AZ84">
        <f t="shared" si="106"/>
        <v>4.1281922414190021E-2</v>
      </c>
      <c r="BA84">
        <f t="shared" si="107"/>
        <v>5.0278961101404576E-2</v>
      </c>
      <c r="BB84">
        <f t="shared" si="108"/>
        <v>5.0144911552276877E-2</v>
      </c>
      <c r="BC84">
        <f t="shared" si="109"/>
        <v>0.16652710095106246</v>
      </c>
      <c r="BE84">
        <f t="shared" si="110"/>
        <v>-1.6632489577602786E-3</v>
      </c>
      <c r="BF84">
        <f t="shared" si="111"/>
        <v>-7.4132634174089353E-3</v>
      </c>
      <c r="BG84">
        <f t="shared" si="112"/>
        <v>-1.656263311623154E-3</v>
      </c>
      <c r="BH84">
        <f t="shared" si="113"/>
        <v>-1.6130991811043123E-3</v>
      </c>
      <c r="BI84">
        <f t="shared" si="114"/>
        <v>-1.1405541672890878E-3</v>
      </c>
      <c r="BJ84">
        <f t="shared" si="115"/>
        <v>-1.6632489577602786E-3</v>
      </c>
      <c r="BK84">
        <f t="shared" si="116"/>
        <v>-7.1897409537751492E-3</v>
      </c>
      <c r="BL84">
        <f t="shared" si="117"/>
        <v>-5.0835615705560203E-3</v>
      </c>
      <c r="BM84">
        <f t="shared" si="118"/>
        <v>-7.4132634174089353E-3</v>
      </c>
      <c r="BN84">
        <f t="shared" si="119"/>
        <v>1.6373554891023045E-4</v>
      </c>
      <c r="BO84">
        <f t="shared" si="120"/>
        <v>-4.9621429483561917E-4</v>
      </c>
      <c r="BP84">
        <f t="shared" si="121"/>
        <v>-1.656263311623154E-3</v>
      </c>
      <c r="BQ84" s="52">
        <f t="shared" si="122"/>
        <v>-7.8241880366510539E-5</v>
      </c>
      <c r="BR84">
        <f t="shared" si="123"/>
        <v>-4.0398280690036623E-4</v>
      </c>
      <c r="BS84" s="53">
        <f t="shared" si="124"/>
        <v>-2.8336079393535455E-4</v>
      </c>
      <c r="BT84" s="53">
        <f t="shared" si="125"/>
        <v>-6.7805195944421694E-4</v>
      </c>
      <c r="BU84" s="53">
        <f t="shared" si="126"/>
        <v>2.1964843075290505E-4</v>
      </c>
      <c r="BV84" s="53">
        <f t="shared" si="127"/>
        <v>3.4973338105026546E-5</v>
      </c>
      <c r="BW84" s="53">
        <f t="shared" si="128"/>
        <v>-7.8241880366510539E-5</v>
      </c>
      <c r="BX84">
        <f t="shared" si="129"/>
        <v>-1.4630641334703663E-3</v>
      </c>
      <c r="BY84">
        <f t="shared" si="130"/>
        <v>-3.5009554028792638E-3</v>
      </c>
      <c r="BZ84">
        <f t="shared" si="131"/>
        <v>1.1341009338113981E-3</v>
      </c>
      <c r="CA84">
        <f t="shared" si="132"/>
        <v>1.805762748563947E-4</v>
      </c>
      <c r="CB84">
        <f t="shared" si="133"/>
        <v>-4.0398280690036623E-4</v>
      </c>
    </row>
    <row r="85" spans="1:80" x14ac:dyDescent="0.25">
      <c r="A85" s="26">
        <v>4.5458999999999996</v>
      </c>
      <c r="B85" s="27">
        <v>8.1674000000000007</v>
      </c>
      <c r="C85" s="27">
        <v>-2.4586000000000001</v>
      </c>
      <c r="D85" s="27">
        <v>-1.4621</v>
      </c>
      <c r="E85" s="28">
        <v>0</v>
      </c>
      <c r="F85">
        <f t="shared" ref="F85:F103" si="135">IF(AW85&gt;=0.5,1,0)</f>
        <v>1</v>
      </c>
      <c r="G85" s="15"/>
      <c r="H85" s="9">
        <f>H84-($G$2*BS84)</f>
        <v>0.30025393922615212</v>
      </c>
      <c r="I85" s="9">
        <f>I84-($G$2*BT84)</f>
        <v>0.19939288695847834</v>
      </c>
      <c r="J85" s="9">
        <f>J84-($G$2*BU84)</f>
        <v>-9.8509589163336894E-2</v>
      </c>
      <c r="K85" s="9">
        <f>K84-($G$2*BV84)</f>
        <v>-0.40024388490077639</v>
      </c>
      <c r="L85" s="9">
        <f>L84-($G$2*BW84)</f>
        <v>0.20085043412891462</v>
      </c>
      <c r="M85" s="9">
        <f t="shared" si="76"/>
        <v>4.0216885414321606</v>
      </c>
      <c r="N85" s="13">
        <f t="shared" si="77"/>
        <v>0.98239289033181543</v>
      </c>
      <c r="O85" s="9">
        <f t="shared" si="78"/>
        <v>0.96509579097449838</v>
      </c>
      <c r="P85" s="9">
        <f>P84-($G$2*BX84)</f>
        <v>0.30053479680534756</v>
      </c>
      <c r="Q85" s="9">
        <f>Q84-($G$2*BY84)</f>
        <v>-9.850830925633107E-2</v>
      </c>
      <c r="R85" s="9">
        <f>R84-($G$2*BZ84)</f>
        <v>0.39978647657194966</v>
      </c>
      <c r="S85" s="9">
        <f>S84-($G$2*CA84)</f>
        <v>0.19970385345164407</v>
      </c>
      <c r="T85" s="9">
        <f>T84-($G$2*CB84)</f>
        <v>0.20051109631630523</v>
      </c>
      <c r="U85" s="9">
        <f t="shared" si="79"/>
        <v>-0.51274657133786827</v>
      </c>
      <c r="V85" s="13">
        <f t="shared" si="80"/>
        <v>0.62545011386810456</v>
      </c>
      <c r="W85" s="9">
        <f t="shared" si="81"/>
        <v>0.39118784493762498</v>
      </c>
      <c r="X85" s="15"/>
      <c r="Y85" s="9">
        <f t="shared" si="82"/>
        <v>0.29975998565604267</v>
      </c>
      <c r="Z85" s="9">
        <f t="shared" si="83"/>
        <v>0.50000989844315158</v>
      </c>
      <c r="AA85" s="9">
        <f t="shared" si="84"/>
        <v>0.29990085152654106</v>
      </c>
      <c r="AB85" s="9">
        <f t="shared" si="85"/>
        <v>0.90711417815745299</v>
      </c>
      <c r="AC85" s="10">
        <f t="shared" si="86"/>
        <v>0.2875907284563391</v>
      </c>
      <c r="AD85" s="9">
        <f t="shared" si="87"/>
        <v>8.2708427094047771E-2</v>
      </c>
      <c r="AE85" s="9">
        <f t="shared" si="88"/>
        <v>0.22721142858246043</v>
      </c>
      <c r="AF85" s="9">
        <f t="shared" si="89"/>
        <v>0.11943407698156137</v>
      </c>
      <c r="AG85" s="9">
        <f t="shared" si="90"/>
        <v>0.34583935608975602</v>
      </c>
      <c r="AH85" s="9">
        <f t="shared" si="91"/>
        <v>0.64375030517914977</v>
      </c>
      <c r="AI85" s="10">
        <f t="shared" si="92"/>
        <v>0.34439927050819247</v>
      </c>
      <c r="AJ85" s="9">
        <f t="shared" si="93"/>
        <v>0.11861085752657513</v>
      </c>
      <c r="AK85" s="9">
        <f t="shared" si="94"/>
        <v>0.30081756984547425</v>
      </c>
      <c r="AL85" s="9">
        <f t="shared" si="95"/>
        <v>9.7583244723830426E-2</v>
      </c>
      <c r="AM85" s="9">
        <f t="shared" si="96"/>
        <v>0.2918987552056404</v>
      </c>
      <c r="AN85" s="9">
        <f t="shared" si="97"/>
        <v>0.64845324863286746</v>
      </c>
      <c r="AO85" s="10">
        <f t="shared" si="98"/>
        <v>0.34333817881237561</v>
      </c>
      <c r="AP85" s="9">
        <f t="shared" si="99"/>
        <v>0.1178811050301988</v>
      </c>
      <c r="AQ85" s="16"/>
      <c r="AR85" s="9">
        <f t="shared" si="100"/>
        <v>-0.20298782036718924</v>
      </c>
      <c r="AS85" s="9">
        <f t="shared" si="101"/>
        <v>-0.65856241183920317</v>
      </c>
      <c r="AT85" s="9">
        <f t="shared" si="102"/>
        <v>-0.15160338074375707</v>
      </c>
      <c r="AU85" s="9">
        <f t="shared" si="103"/>
        <v>-1.6605870469411843</v>
      </c>
      <c r="AV85" s="9">
        <f t="shared" si="134"/>
        <v>-1.9978241049362468</v>
      </c>
      <c r="AW85" s="10">
        <f t="shared" si="104"/>
        <v>0.88056843359498616</v>
      </c>
      <c r="AX85" s="9">
        <f t="shared" si="105"/>
        <v>0.77540076624392751</v>
      </c>
      <c r="AY85" s="35"/>
      <c r="AZ85">
        <f t="shared" si="106"/>
        <v>4.1577772155843566E-2</v>
      </c>
      <c r="BA85">
        <f t="shared" si="107"/>
        <v>4.9790737262944376E-2</v>
      </c>
      <c r="BB85">
        <f t="shared" si="108"/>
        <v>4.9637332356597307E-2</v>
      </c>
      <c r="BC85">
        <f t="shared" si="109"/>
        <v>0.16418112273810878</v>
      </c>
      <c r="BE85">
        <f t="shared" si="110"/>
        <v>-1.7291618250889103E-3</v>
      </c>
      <c r="BF85">
        <f t="shared" si="111"/>
        <v>-7.4036716088192837E-3</v>
      </c>
      <c r="BG85">
        <f t="shared" si="112"/>
        <v>-1.6966067300462117E-3</v>
      </c>
      <c r="BH85">
        <f t="shared" si="113"/>
        <v>-1.6987162832005317E-3</v>
      </c>
      <c r="BI85">
        <f t="shared" si="114"/>
        <v>-1.0815044603982385E-3</v>
      </c>
      <c r="BJ85">
        <f t="shared" si="115"/>
        <v>-1.7291618250889103E-3</v>
      </c>
      <c r="BK85">
        <f t="shared" si="116"/>
        <v>-7.2733143508555784E-3</v>
      </c>
      <c r="BL85">
        <f t="shared" si="117"/>
        <v>-4.6306272507780737E-3</v>
      </c>
      <c r="BM85">
        <f t="shared" si="118"/>
        <v>-7.4036716088192837E-3</v>
      </c>
      <c r="BN85">
        <f t="shared" si="119"/>
        <v>1.6712986044976482E-4</v>
      </c>
      <c r="BO85">
        <f t="shared" si="120"/>
        <v>-5.0857480906259787E-4</v>
      </c>
      <c r="BP85">
        <f t="shared" si="121"/>
        <v>-1.6966067300462117E-3</v>
      </c>
      <c r="BQ85" s="52">
        <f t="shared" si="122"/>
        <v>-4.6890731562438144E-5</v>
      </c>
      <c r="BR85">
        <f t="shared" si="123"/>
        <v>-4.4847382016897246E-4</v>
      </c>
      <c r="BS85" s="53">
        <f t="shared" si="124"/>
        <v>-2.1316057660968754E-4</v>
      </c>
      <c r="BT85" s="53">
        <f t="shared" si="125"/>
        <v>-3.8297536096305732E-4</v>
      </c>
      <c r="BU85" s="53">
        <f t="shared" si="126"/>
        <v>1.1528555261941043E-4</v>
      </c>
      <c r="BV85" s="53">
        <f t="shared" si="127"/>
        <v>6.8558938617440814E-5</v>
      </c>
      <c r="BW85" s="53">
        <f t="shared" si="128"/>
        <v>-4.6890731562438144E-5</v>
      </c>
      <c r="BX85">
        <f t="shared" si="129"/>
        <v>-2.0387171391061318E-3</v>
      </c>
      <c r="BY85">
        <f t="shared" si="130"/>
        <v>-3.6628650788480661E-3</v>
      </c>
      <c r="BZ85">
        <f t="shared" si="131"/>
        <v>1.1026177342674357E-3</v>
      </c>
      <c r="CA85">
        <f t="shared" si="132"/>
        <v>6.5571357246905462E-4</v>
      </c>
      <c r="CB85">
        <f t="shared" si="133"/>
        <v>-4.4847382016897246E-4</v>
      </c>
    </row>
    <row r="86" spans="1:80" x14ac:dyDescent="0.25">
      <c r="A86" s="26">
        <v>3.8660000000000001</v>
      </c>
      <c r="B86" s="27">
        <v>-2.6383000000000001</v>
      </c>
      <c r="C86" s="27">
        <v>1.9241999999999999</v>
      </c>
      <c r="D86" s="27">
        <v>0.10645</v>
      </c>
      <c r="E86" s="28">
        <v>0</v>
      </c>
      <c r="F86">
        <f t="shared" si="135"/>
        <v>1</v>
      </c>
      <c r="G86" s="15"/>
      <c r="H86" s="9">
        <f>H85-($G$2*BS85)</f>
        <v>0.3002752552838131</v>
      </c>
      <c r="I86" s="9">
        <f>I85-($G$2*BT85)</f>
        <v>0.19943118449457464</v>
      </c>
      <c r="J86" s="9">
        <f>J85-($G$2*BU85)</f>
        <v>-9.8521117718598838E-2</v>
      </c>
      <c r="K86" s="9">
        <f>K85-($G$2*BV85)</f>
        <v>-0.40025074079463813</v>
      </c>
      <c r="L86" s="9">
        <f>L85-($G$2*BW85)</f>
        <v>0.20085512320207086</v>
      </c>
      <c r="M86" s="9">
        <f t="shared" si="76"/>
        <v>0.60337894000553893</v>
      </c>
      <c r="N86" s="13">
        <f t="shared" si="77"/>
        <v>0.64642897343444539</v>
      </c>
      <c r="O86" s="9">
        <f t="shared" si="78"/>
        <v>0.41787041769551092</v>
      </c>
      <c r="P86" s="9">
        <f>P85-($G$2*BX85)</f>
        <v>0.30073866851925818</v>
      </c>
      <c r="Q86" s="9">
        <f>Q85-($G$2*BY85)</f>
        <v>-9.8142022748446259E-2</v>
      </c>
      <c r="R86" s="9">
        <f>R85-($G$2*BZ85)</f>
        <v>0.39967621479852289</v>
      </c>
      <c r="S86" s="9">
        <f>S85-($G$2*CA85)</f>
        <v>0.19963828209439716</v>
      </c>
      <c r="T86" s="9">
        <f>T85-($G$2*CB85)</f>
        <v>0.20055594369832214</v>
      </c>
      <c r="U86" s="9">
        <f t="shared" si="79"/>
        <v>2.4124482024552663</v>
      </c>
      <c r="V86" s="13">
        <f t="shared" si="80"/>
        <v>8.2228370891775218E-2</v>
      </c>
      <c r="W86" s="9">
        <f t="shared" si="81"/>
        <v>6.7615049795153462E-3</v>
      </c>
      <c r="X86" s="15"/>
      <c r="Y86" s="9">
        <f t="shared" si="82"/>
        <v>0.29992985728436272</v>
      </c>
      <c r="Z86" s="9">
        <f t="shared" si="83"/>
        <v>0.50011804888919142</v>
      </c>
      <c r="AA86" s="9">
        <f t="shared" si="84"/>
        <v>0.30007376770904992</v>
      </c>
      <c r="AB86" s="9">
        <f t="shared" si="85"/>
        <v>0.53508100986945162</v>
      </c>
      <c r="AC86" s="10">
        <f t="shared" si="86"/>
        <v>0.36933260484176411</v>
      </c>
      <c r="AD86" s="9">
        <f t="shared" si="87"/>
        <v>0.13640657299920267</v>
      </c>
      <c r="AE86" s="9">
        <f t="shared" si="88"/>
        <v>0.22793876001754598</v>
      </c>
      <c r="AF86" s="9">
        <f t="shared" si="89"/>
        <v>0.11989713970663918</v>
      </c>
      <c r="AG86" s="9">
        <f t="shared" si="90"/>
        <v>0.34657972325063796</v>
      </c>
      <c r="AH86" s="9">
        <f t="shared" si="91"/>
        <v>0.50378488836736113</v>
      </c>
      <c r="AI86" s="10">
        <f t="shared" si="92"/>
        <v>0.37665161911287121</v>
      </c>
      <c r="AJ86" s="9">
        <f t="shared" si="93"/>
        <v>0.14186644218034741</v>
      </c>
      <c r="AK86" s="9">
        <f t="shared" si="94"/>
        <v>0.30080085685942926</v>
      </c>
      <c r="AL86" s="9">
        <f t="shared" si="95"/>
        <v>9.7634102204736686E-2</v>
      </c>
      <c r="AM86" s="9">
        <f t="shared" si="96"/>
        <v>0.29206841587864502</v>
      </c>
      <c r="AN86" s="9">
        <f t="shared" si="97"/>
        <v>0.494543098154264</v>
      </c>
      <c r="AO86" s="10">
        <f t="shared" si="98"/>
        <v>0.37882391533229853</v>
      </c>
      <c r="AP86" s="9">
        <f t="shared" si="99"/>
        <v>0.14350755882769248</v>
      </c>
      <c r="AQ86" s="16"/>
      <c r="AR86" s="9">
        <f t="shared" si="100"/>
        <v>-0.20714559758277359</v>
      </c>
      <c r="AS86" s="9">
        <f t="shared" si="101"/>
        <v>-0.66354148556549764</v>
      </c>
      <c r="AT86" s="9">
        <f t="shared" si="102"/>
        <v>-0.15656711397941681</v>
      </c>
      <c r="AU86" s="9">
        <f t="shared" si="103"/>
        <v>-1.6770051592149953</v>
      </c>
      <c r="AV86" s="9">
        <f t="shared" si="134"/>
        <v>-2.0627461243685103</v>
      </c>
      <c r="AW86" s="10">
        <f t="shared" si="104"/>
        <v>0.88722922167604712</v>
      </c>
      <c r="AX86" s="9">
        <f t="shared" si="105"/>
        <v>0.78717569179588431</v>
      </c>
      <c r="AY86" s="35"/>
      <c r="AZ86">
        <f t="shared" si="106"/>
        <v>5.1619893436749442E-2</v>
      </c>
      <c r="BA86">
        <f t="shared" si="107"/>
        <v>5.2642837882443491E-2</v>
      </c>
      <c r="BB86">
        <f t="shared" si="108"/>
        <v>5.2946449580652304E-2</v>
      </c>
      <c r="BC86">
        <f t="shared" si="109"/>
        <v>0.15753012490700333</v>
      </c>
      <c r="BE86">
        <f t="shared" si="110"/>
        <v>-2.490639316631094E-3</v>
      </c>
      <c r="BF86">
        <f t="shared" si="111"/>
        <v>-8.201212188836295E-3</v>
      </c>
      <c r="BG86">
        <f t="shared" si="112"/>
        <v>-1.950695601393696E-3</v>
      </c>
      <c r="BH86">
        <f t="shared" si="113"/>
        <v>-1.6100214166453067E-3</v>
      </c>
      <c r="BI86">
        <f t="shared" si="114"/>
        <v>-2.0480121348557916E-4</v>
      </c>
      <c r="BJ86">
        <f t="shared" si="115"/>
        <v>-2.490639316631094E-3</v>
      </c>
      <c r="BK86">
        <f t="shared" si="116"/>
        <v>-5.3015011761475073E-3</v>
      </c>
      <c r="BL86">
        <f t="shared" si="117"/>
        <v>-6.7437231762577856E-4</v>
      </c>
      <c r="BM86">
        <f t="shared" si="118"/>
        <v>-8.201212188836295E-3</v>
      </c>
      <c r="BN86">
        <f t="shared" si="119"/>
        <v>1.9144521208727417E-4</v>
      </c>
      <c r="BO86">
        <f t="shared" si="120"/>
        <v>-5.8507185333124534E-4</v>
      </c>
      <c r="BP86">
        <f t="shared" si="121"/>
        <v>-1.950695601393696E-3</v>
      </c>
      <c r="BQ86" s="52">
        <f t="shared" si="122"/>
        <v>-7.321101125432924E-4</v>
      </c>
      <c r="BR86">
        <f t="shared" si="123"/>
        <v>-1.8258226932987951E-4</v>
      </c>
      <c r="BS86" s="53">
        <f t="shared" si="124"/>
        <v>-2.8303376950923687E-3</v>
      </c>
      <c r="BT86" s="53">
        <f t="shared" si="125"/>
        <v>1.9315261099229683E-3</v>
      </c>
      <c r="BU86" s="53">
        <f t="shared" si="126"/>
        <v>-1.4087262785558031E-3</v>
      </c>
      <c r="BV86" s="53">
        <f t="shared" si="127"/>
        <v>-7.793312148023348E-5</v>
      </c>
      <c r="BW86" s="53">
        <f t="shared" si="128"/>
        <v>-7.321101125432924E-4</v>
      </c>
      <c r="BX86">
        <f t="shared" si="129"/>
        <v>-7.0586305322931423E-4</v>
      </c>
      <c r="BY86">
        <f t="shared" si="130"/>
        <v>4.8170680117302114E-4</v>
      </c>
      <c r="BZ86">
        <f t="shared" si="131"/>
        <v>-3.5132480264455415E-4</v>
      </c>
      <c r="CA86">
        <f t="shared" si="132"/>
        <v>-1.9435882570165675E-5</v>
      </c>
      <c r="CB86">
        <f t="shared" si="133"/>
        <v>-1.8258226932987951E-4</v>
      </c>
    </row>
    <row r="87" spans="1:80" x14ac:dyDescent="0.25">
      <c r="A87" s="26">
        <v>3.4565999999999999</v>
      </c>
      <c r="B87" s="27">
        <v>9.5228000000000002</v>
      </c>
      <c r="C87" s="27">
        <v>-4.0111999999999997</v>
      </c>
      <c r="D87" s="27">
        <v>-3.5943999999999998</v>
      </c>
      <c r="E87" s="28">
        <v>0</v>
      </c>
      <c r="F87">
        <f t="shared" si="135"/>
        <v>1</v>
      </c>
      <c r="G87" s="15"/>
      <c r="H87" s="9">
        <f>H86-($G$2*BS86)</f>
        <v>0.30055828905332233</v>
      </c>
      <c r="I87" s="9">
        <f>I86-($G$2*BT86)</f>
        <v>0.19923803188358236</v>
      </c>
      <c r="J87" s="9">
        <f>J86-($G$2*BU86)</f>
        <v>-9.8380245090743251E-2</v>
      </c>
      <c r="K87" s="9">
        <f>K86-($G$2*BV86)</f>
        <v>-0.40024294748249012</v>
      </c>
      <c r="L87" s="9">
        <f>L86-($G$2*BW86)</f>
        <v>0.20092833421332518</v>
      </c>
      <c r="M87" s="9">
        <f t="shared" si="76"/>
        <v>4.9703981357150688</v>
      </c>
      <c r="N87" s="13">
        <f t="shared" si="77"/>
        <v>0.9931074526574033</v>
      </c>
      <c r="O87" s="9">
        <f t="shared" si="78"/>
        <v>0.98626241252367652</v>
      </c>
      <c r="P87" s="9">
        <f>P86-($G$2*BX86)</f>
        <v>0.3008092548245811</v>
      </c>
      <c r="Q87" s="9">
        <f>Q86-($G$2*BY86)</f>
        <v>-9.8190193428563555E-2</v>
      </c>
      <c r="R87" s="9">
        <f>R86-($G$2*BZ86)</f>
        <v>0.39971134727878732</v>
      </c>
      <c r="S87" s="9">
        <f>S86-($G$2*CA86)</f>
        <v>0.19964022568265416</v>
      </c>
      <c r="T87" s="9">
        <f>T86-($G$2*CB86)</f>
        <v>0.20057420192525513</v>
      </c>
      <c r="U87" s="9">
        <f t="shared" si="79"/>
        <v>-2.0156030852280264</v>
      </c>
      <c r="V87" s="13">
        <f t="shared" si="80"/>
        <v>0.88242559280135935</v>
      </c>
      <c r="W87" s="9">
        <f t="shared" si="81"/>
        <v>0.7786749268308305</v>
      </c>
      <c r="X87" s="15"/>
      <c r="Y87" s="9">
        <f t="shared" si="82"/>
        <v>0.30009085942602726</v>
      </c>
      <c r="Z87" s="9">
        <f t="shared" si="83"/>
        <v>0.50013852901054001</v>
      </c>
      <c r="AA87" s="9">
        <f t="shared" si="84"/>
        <v>0.30032283164071305</v>
      </c>
      <c r="AB87" s="9">
        <f t="shared" si="85"/>
        <v>1.0396803385559914</v>
      </c>
      <c r="AC87" s="10">
        <f t="shared" si="86"/>
        <v>0.2612116775161018</v>
      </c>
      <c r="AD87" s="9">
        <f t="shared" si="87"/>
        <v>6.8231540470775967E-2</v>
      </c>
      <c r="AE87" s="9">
        <f t="shared" si="88"/>
        <v>0.22846891013516074</v>
      </c>
      <c r="AF87" s="9">
        <f t="shared" si="89"/>
        <v>0.11996457693840175</v>
      </c>
      <c r="AG87" s="9">
        <f t="shared" si="90"/>
        <v>0.3473998444695216</v>
      </c>
      <c r="AH87" s="9">
        <f t="shared" si="91"/>
        <v>0.68015383474529778</v>
      </c>
      <c r="AI87" s="10">
        <f t="shared" si="92"/>
        <v>0.33622696913926581</v>
      </c>
      <c r="AJ87" s="9">
        <f t="shared" si="93"/>
        <v>0.1130485747765768</v>
      </c>
      <c r="AK87" s="9">
        <f t="shared" si="94"/>
        <v>0.30078171233822054</v>
      </c>
      <c r="AL87" s="9">
        <f t="shared" si="95"/>
        <v>9.7692609390069809E-2</v>
      </c>
      <c r="AM87" s="9">
        <f t="shared" si="96"/>
        <v>0.29226348543878439</v>
      </c>
      <c r="AN87" s="9">
        <f t="shared" si="97"/>
        <v>0.67717850433827043</v>
      </c>
      <c r="AO87" s="10">
        <f t="shared" si="98"/>
        <v>0.33689132183713871</v>
      </c>
      <c r="AP87" s="9">
        <f t="shared" si="99"/>
        <v>0.11349576272917458</v>
      </c>
      <c r="AQ87" s="16"/>
      <c r="AR87" s="9">
        <f t="shared" si="100"/>
        <v>-0.21230758692644855</v>
      </c>
      <c r="AS87" s="9">
        <f t="shared" si="101"/>
        <v>-0.66880576935374203</v>
      </c>
      <c r="AT87" s="9">
        <f t="shared" si="102"/>
        <v>-0.16186175893748203</v>
      </c>
      <c r="AU87" s="9">
        <f t="shared" si="103"/>
        <v>-1.6927581717056956</v>
      </c>
      <c r="AV87" s="9">
        <f t="shared" si="134"/>
        <v>-2.0276157513321449</v>
      </c>
      <c r="AW87" s="10">
        <f t="shared" si="104"/>
        <v>0.88366620069920221</v>
      </c>
      <c r="AX87" s="9">
        <f t="shared" si="105"/>
        <v>0.78086595425816274</v>
      </c>
      <c r="AY87" s="35"/>
      <c r="AZ87">
        <f t="shared" si="106"/>
        <v>3.7190849620790001E-2</v>
      </c>
      <c r="BA87">
        <f t="shared" si="107"/>
        <v>4.7871392146859967E-2</v>
      </c>
      <c r="BB87">
        <f t="shared" si="108"/>
        <v>4.7965981491091082E-2</v>
      </c>
      <c r="BC87">
        <f t="shared" si="109"/>
        <v>0.16112215711878222</v>
      </c>
      <c r="BE87">
        <f t="shared" si="110"/>
        <v>-1.5237517750810797E-3</v>
      </c>
      <c r="BF87">
        <f t="shared" si="111"/>
        <v>-7.1454274980605964E-3</v>
      </c>
      <c r="BG87">
        <f t="shared" si="112"/>
        <v>-1.7344114285258606E-3</v>
      </c>
      <c r="BH87">
        <f t="shared" si="113"/>
        <v>-1.5132492438329676E-3</v>
      </c>
      <c r="BI87">
        <f t="shared" si="114"/>
        <v>-1.3445975634080454E-3</v>
      </c>
      <c r="BJ87">
        <f t="shared" si="115"/>
        <v>-1.5237517750810797E-3</v>
      </c>
      <c r="BK87">
        <f t="shared" si="116"/>
        <v>-7.0961773007471212E-3</v>
      </c>
      <c r="BL87">
        <f t="shared" si="117"/>
        <v>-6.3053080957952562E-3</v>
      </c>
      <c r="BM87">
        <f t="shared" si="118"/>
        <v>-7.1454274980605964E-3</v>
      </c>
      <c r="BN87">
        <f t="shared" si="119"/>
        <v>1.7030219365166547E-4</v>
      </c>
      <c r="BO87">
        <f t="shared" si="120"/>
        <v>-5.2048101618464915E-4</v>
      </c>
      <c r="BP87">
        <f t="shared" si="121"/>
        <v>-1.7344114285258606E-3</v>
      </c>
      <c r="BQ87" s="52">
        <f t="shared" si="122"/>
        <v>-1.7875488627476016E-5</v>
      </c>
      <c r="BR87">
        <f t="shared" si="123"/>
        <v>-1.8558134114165769E-4</v>
      </c>
      <c r="BS87" s="53">
        <f t="shared" si="124"/>
        <v>-6.1788413989733593E-5</v>
      </c>
      <c r="BT87" s="53">
        <f t="shared" si="125"/>
        <v>-1.702247031017286E-4</v>
      </c>
      <c r="BU87" s="53">
        <f t="shared" si="126"/>
        <v>7.1702159982531792E-5</v>
      </c>
      <c r="BV87" s="53">
        <f t="shared" si="127"/>
        <v>6.4251656322599789E-5</v>
      </c>
      <c r="BW87" s="53">
        <f t="shared" si="128"/>
        <v>-1.7875488627476016E-5</v>
      </c>
      <c r="BX87">
        <f t="shared" si="129"/>
        <v>-6.4148046379025397E-4</v>
      </c>
      <c r="BY87">
        <f t="shared" si="130"/>
        <v>-1.7672539954237778E-3</v>
      </c>
      <c r="BZ87">
        <f t="shared" si="131"/>
        <v>7.4440387558741728E-4</v>
      </c>
      <c r="CA87">
        <f t="shared" si="132"/>
        <v>6.6705357259957433E-4</v>
      </c>
      <c r="CB87">
        <f t="shared" si="133"/>
        <v>-1.8558134114165769E-4</v>
      </c>
    </row>
    <row r="88" spans="1:80" x14ac:dyDescent="0.25">
      <c r="A88" s="26">
        <v>0.32923999999999998</v>
      </c>
      <c r="B88" s="27">
        <v>-4.4551999999999996</v>
      </c>
      <c r="C88" s="27">
        <v>4.5717999999999996</v>
      </c>
      <c r="D88" s="27">
        <v>-0.98880000000000001</v>
      </c>
      <c r="E88" s="28">
        <v>0</v>
      </c>
      <c r="F88">
        <f t="shared" si="135"/>
        <v>1</v>
      </c>
      <c r="G88" s="15"/>
      <c r="H88" s="9">
        <f>H87-($G$2*BS87)</f>
        <v>0.3005644678947213</v>
      </c>
      <c r="I88" s="9">
        <f>I87-($G$2*BT87)</f>
        <v>0.19925505435389254</v>
      </c>
      <c r="J88" s="9">
        <f>J87-($G$2*BU87)</f>
        <v>-9.8387415306741499E-2</v>
      </c>
      <c r="K88" s="9">
        <f>K87-($G$2*BV87)</f>
        <v>-0.40024937264812238</v>
      </c>
      <c r="L88" s="9">
        <f>L87-($G$2*BW87)</f>
        <v>0.20093012176218791</v>
      </c>
      <c r="M88" s="9">
        <f t="shared" si="76"/>
        <v>-0.6418741566105135</v>
      </c>
      <c r="N88" s="13">
        <f t="shared" si="77"/>
        <v>0.34482300669306987</v>
      </c>
      <c r="O88" s="9">
        <f t="shared" si="78"/>
        <v>0.11890290594484891</v>
      </c>
      <c r="P88" s="9">
        <f>P87-($G$2*BX87)</f>
        <v>0.30087340287096009</v>
      </c>
      <c r="Q88" s="9">
        <f>Q87-($G$2*BY87)</f>
        <v>-9.8013468029021181E-2</v>
      </c>
      <c r="R88" s="9">
        <f>R87-($G$2*BZ87)</f>
        <v>0.3996369068912286</v>
      </c>
      <c r="S88" s="9">
        <f>S87-($G$2*CA87)</f>
        <v>0.19957352032539422</v>
      </c>
      <c r="T88" s="9">
        <f>T87-($G$2*CB87)</f>
        <v>0.2005927600593693</v>
      </c>
      <c r="U88" s="9">
        <f t="shared" si="79"/>
        <v>2.3660436360110682</v>
      </c>
      <c r="V88" s="13">
        <f t="shared" si="80"/>
        <v>8.5798958610420625E-2</v>
      </c>
      <c r="W88" s="9">
        <f t="shared" si="81"/>
        <v>7.3614612986326712E-3</v>
      </c>
      <c r="X88" s="15"/>
      <c r="Y88" s="9">
        <f t="shared" si="82"/>
        <v>0.30024218435041056</v>
      </c>
      <c r="Z88" s="9">
        <f t="shared" si="83"/>
        <v>0.50027298876688087</v>
      </c>
      <c r="AA88" s="9">
        <f t="shared" si="84"/>
        <v>0.30047520681822115</v>
      </c>
      <c r="AB88" s="9">
        <f t="shared" si="85"/>
        <v>0.44692852101914571</v>
      </c>
      <c r="AC88" s="10">
        <f t="shared" si="86"/>
        <v>0.39009128537386512</v>
      </c>
      <c r="AD88" s="9">
        <f t="shared" si="87"/>
        <v>0.15217121092463426</v>
      </c>
      <c r="AE88" s="9">
        <f t="shared" si="88"/>
        <v>0.22917852786523546</v>
      </c>
      <c r="AF88" s="9">
        <f t="shared" si="89"/>
        <v>0.12059510774798127</v>
      </c>
      <c r="AG88" s="9">
        <f t="shared" si="90"/>
        <v>0.34811438721932764</v>
      </c>
      <c r="AH88" s="9">
        <f t="shared" si="91"/>
        <v>0.43748735092559787</v>
      </c>
      <c r="AI88" s="10">
        <f t="shared" si="92"/>
        <v>0.3923398458198642</v>
      </c>
      <c r="AJ88" s="9">
        <f t="shared" si="93"/>
        <v>0.15393055461795482</v>
      </c>
      <c r="AK88" s="9">
        <f t="shared" si="94"/>
        <v>0.30076468211885538</v>
      </c>
      <c r="AL88" s="9">
        <f t="shared" si="95"/>
        <v>9.7744657491688272E-2</v>
      </c>
      <c r="AM88" s="9">
        <f t="shared" si="96"/>
        <v>0.29243692658163695</v>
      </c>
      <c r="AN88" s="9">
        <f t="shared" si="97"/>
        <v>0.40453389839946513</v>
      </c>
      <c r="AO88" s="10">
        <f t="shared" si="98"/>
        <v>0.40022351112750948</v>
      </c>
      <c r="AP88" s="9">
        <f t="shared" si="99"/>
        <v>0.16017885885923169</v>
      </c>
      <c r="AQ88" s="16"/>
      <c r="AR88" s="9">
        <f t="shared" si="100"/>
        <v>-0.21602667188852756</v>
      </c>
      <c r="AS88" s="9">
        <f t="shared" si="101"/>
        <v>-0.67359290856842802</v>
      </c>
      <c r="AT88" s="9">
        <f t="shared" si="102"/>
        <v>-0.16665835708659113</v>
      </c>
      <c r="AU88" s="9">
        <f t="shared" si="103"/>
        <v>-1.7088703874175739</v>
      </c>
      <c r="AV88" s="9">
        <f t="shared" si="134"/>
        <v>-2.1241184402546365</v>
      </c>
      <c r="AW88" s="10">
        <f t="shared" si="104"/>
        <v>0.89322535747645004</v>
      </c>
      <c r="AX88" s="9">
        <f t="shared" si="105"/>
        <v>0.79785153923893193</v>
      </c>
      <c r="AY88" s="35"/>
      <c r="AZ88">
        <f t="shared" si="106"/>
        <v>5.2720928027618685E-2</v>
      </c>
      <c r="BA88">
        <f t="shared" si="107"/>
        <v>5.3024821495337791E-2</v>
      </c>
      <c r="BB88">
        <f t="shared" si="108"/>
        <v>5.4090300696904306E-2</v>
      </c>
      <c r="BC88">
        <f t="shared" si="109"/>
        <v>0.15130586213069849</v>
      </c>
      <c r="BE88">
        <f t="shared" si="110"/>
        <v>-2.7097018535041542E-3</v>
      </c>
      <c r="BF88">
        <f t="shared" si="111"/>
        <v>-8.5152989221822135E-3</v>
      </c>
      <c r="BG88">
        <f t="shared" si="112"/>
        <v>-2.1639066779983564E-3</v>
      </c>
      <c r="BH88">
        <f t="shared" si="113"/>
        <v>-9.3436754036708676E-4</v>
      </c>
      <c r="BI88">
        <f t="shared" si="114"/>
        <v>-2.3248959717538299E-4</v>
      </c>
      <c r="BJ88">
        <f t="shared" si="115"/>
        <v>-2.7097018535041542E-3</v>
      </c>
      <c r="BK88">
        <f t="shared" si="116"/>
        <v>-2.936270977237128E-3</v>
      </c>
      <c r="BL88">
        <f t="shared" si="117"/>
        <v>-7.3060377977967109E-4</v>
      </c>
      <c r="BM88">
        <f t="shared" si="118"/>
        <v>-8.5152989221822135E-3</v>
      </c>
      <c r="BN88">
        <f t="shared" si="119"/>
        <v>2.1209199800177733E-4</v>
      </c>
      <c r="BO88">
        <f t="shared" si="120"/>
        <v>-6.4969606773266698E-4</v>
      </c>
      <c r="BP88">
        <f t="shared" si="121"/>
        <v>-2.1639066779983564E-3</v>
      </c>
      <c r="BQ88" s="52">
        <f t="shared" si="122"/>
        <v>-7.7172435320368017E-4</v>
      </c>
      <c r="BR88">
        <f t="shared" si="123"/>
        <v>-2.0346720946766975E-4</v>
      </c>
      <c r="BS88" s="53">
        <f t="shared" si="124"/>
        <v>-2.5408252604877966E-4</v>
      </c>
      <c r="BT88" s="53">
        <f t="shared" si="125"/>
        <v>3.4381863383930356E-3</v>
      </c>
      <c r="BU88" s="53">
        <f t="shared" si="126"/>
        <v>-3.5281693979765847E-3</v>
      </c>
      <c r="BV88" s="53">
        <f t="shared" si="127"/>
        <v>7.6308104044779895E-4</v>
      </c>
      <c r="BW88" s="53">
        <f t="shared" si="128"/>
        <v>-7.7172435320368017E-4</v>
      </c>
      <c r="BX88">
        <f t="shared" si="129"/>
        <v>-6.698954404513558E-5</v>
      </c>
      <c r="BY88">
        <f t="shared" si="130"/>
        <v>9.0648711162036224E-4</v>
      </c>
      <c r="BZ88">
        <f t="shared" si="131"/>
        <v>-9.3021138824429252E-4</v>
      </c>
      <c r="CA88">
        <f t="shared" si="132"/>
        <v>2.0118837672163185E-4</v>
      </c>
      <c r="CB88">
        <f t="shared" si="133"/>
        <v>-2.0346720946766975E-4</v>
      </c>
    </row>
    <row r="89" spans="1:80" x14ac:dyDescent="0.25">
      <c r="A89" s="26">
        <v>4.3684000000000003</v>
      </c>
      <c r="B89" s="27">
        <v>9.6717999999999993</v>
      </c>
      <c r="C89" s="27">
        <v>-3.9605999999999999</v>
      </c>
      <c r="D89" s="27">
        <v>-3.1625000000000001</v>
      </c>
      <c r="E89" s="28">
        <v>0</v>
      </c>
      <c r="F89">
        <f t="shared" si="135"/>
        <v>1</v>
      </c>
      <c r="G89" s="15"/>
      <c r="H89" s="9">
        <f>H88-($G$2*BS88)</f>
        <v>0.30058987614732618</v>
      </c>
      <c r="I89" s="9">
        <f>I88-($G$2*BT88)</f>
        <v>0.19891123572005323</v>
      </c>
      <c r="J89" s="9">
        <f>J88-($G$2*BU88)</f>
        <v>-9.8034598366943837E-2</v>
      </c>
      <c r="K89" s="9">
        <f>K88-($G$2*BV88)</f>
        <v>-0.40032568075216718</v>
      </c>
      <c r="L89" s="9">
        <f>L88-($G$2*BW88)</f>
        <v>0.20100729419750829</v>
      </c>
      <c r="M89" s="9">
        <f t="shared" si="76"/>
        <v>5.0922395944675447</v>
      </c>
      <c r="N89" s="13">
        <f t="shared" si="77"/>
        <v>0.99389327734113009</v>
      </c>
      <c r="O89" s="9">
        <f t="shared" si="78"/>
        <v>0.98782384674389256</v>
      </c>
      <c r="P89" s="9">
        <f>P88-($G$2*BX88)</f>
        <v>0.30088010182536462</v>
      </c>
      <c r="Q89" s="9">
        <f>Q88-($G$2*BY88)</f>
        <v>-9.8104116740183211E-2</v>
      </c>
      <c r="R89" s="9">
        <f>R88-($G$2*BZ88)</f>
        <v>0.39972992803005303</v>
      </c>
      <c r="S89" s="9">
        <f>S88-($G$2*CA88)</f>
        <v>0.19955340148772205</v>
      </c>
      <c r="T89" s="9">
        <f>T88-($G$2*CB88)</f>
        <v>0.20061310678031608</v>
      </c>
      <c r="U89" s="9">
        <f t="shared" si="79"/>
        <v>-1.6481236378542141</v>
      </c>
      <c r="V89" s="13">
        <f t="shared" si="80"/>
        <v>0.83863729343549254</v>
      </c>
      <c r="W89" s="9">
        <f t="shared" si="81"/>
        <v>0.70331250994080841</v>
      </c>
      <c r="X89" s="15"/>
      <c r="Y89" s="9">
        <f t="shared" si="82"/>
        <v>0.30033562110444728</v>
      </c>
      <c r="Z89" s="9">
        <f t="shared" si="83"/>
        <v>0.50029623772659837</v>
      </c>
      <c r="AA89" s="9">
        <f t="shared" si="84"/>
        <v>0.30074617700357159</v>
      </c>
      <c r="AB89" s="9">
        <f t="shared" si="85"/>
        <v>1.0188148144883487</v>
      </c>
      <c r="AC89" s="10">
        <f t="shared" si="86"/>
        <v>0.26525832458585202</v>
      </c>
      <c r="AD89" s="9">
        <f t="shared" si="87"/>
        <v>7.0361978762093227E-2</v>
      </c>
      <c r="AE89" s="9">
        <f t="shared" si="88"/>
        <v>0.22947215496295917</v>
      </c>
      <c r="AF89" s="9">
        <f t="shared" si="89"/>
        <v>0.12066816812595924</v>
      </c>
      <c r="AG89" s="9">
        <f t="shared" si="90"/>
        <v>0.34896591711154584</v>
      </c>
      <c r="AH89" s="9">
        <f t="shared" si="91"/>
        <v>0.67823357518718641</v>
      </c>
      <c r="AI89" s="10">
        <f t="shared" si="92"/>
        <v>0.33665566427140325</v>
      </c>
      <c r="AJ89" s="9">
        <f t="shared" si="93"/>
        <v>0.11333703628601978</v>
      </c>
      <c r="AK89" s="9">
        <f t="shared" si="94"/>
        <v>0.30074347291905518</v>
      </c>
      <c r="AL89" s="9">
        <f t="shared" si="95"/>
        <v>9.7809627098461541E-2</v>
      </c>
      <c r="AM89" s="9">
        <f t="shared" si="96"/>
        <v>0.29265331724943677</v>
      </c>
      <c r="AN89" s="9">
        <f t="shared" si="97"/>
        <v>0.67358703412969856</v>
      </c>
      <c r="AO89" s="10">
        <f t="shared" si="98"/>
        <v>0.33769410974261682</v>
      </c>
      <c r="AP89" s="9">
        <f t="shared" si="99"/>
        <v>0.11403731175485854</v>
      </c>
      <c r="AQ89" s="16"/>
      <c r="AR89" s="9">
        <f t="shared" si="100"/>
        <v>-0.22129876469128942</v>
      </c>
      <c r="AS89" s="9">
        <f t="shared" si="101"/>
        <v>-0.67889539071796179</v>
      </c>
      <c r="AT89" s="9">
        <f t="shared" si="102"/>
        <v>-0.17206738715628156</v>
      </c>
      <c r="AU89" s="9">
        <f t="shared" si="103"/>
        <v>-1.7240009736306439</v>
      </c>
      <c r="AV89" s="9">
        <f t="shared" si="134"/>
        <v>-2.0693624350400022</v>
      </c>
      <c r="AW89" s="10">
        <f t="shared" si="104"/>
        <v>0.88788951281984951</v>
      </c>
      <c r="AX89" s="9">
        <f t="shared" si="105"/>
        <v>0.7883477869754697</v>
      </c>
      <c r="AY89" s="35"/>
      <c r="AZ89">
        <f t="shared" si="106"/>
        <v>3.694268274922665E-2</v>
      </c>
      <c r="BA89">
        <f t="shared" si="107"/>
        <v>4.6886232205252919E-2</v>
      </c>
      <c r="BB89">
        <f t="shared" si="108"/>
        <v>4.7030857116291284E-2</v>
      </c>
      <c r="BC89">
        <f t="shared" si="109"/>
        <v>0.15685576376155083</v>
      </c>
      <c r="BE89">
        <f t="shared" si="110"/>
        <v>-1.5933497498245796E-3</v>
      </c>
      <c r="BF89">
        <f t="shared" si="111"/>
        <v>-7.108421064529134E-3</v>
      </c>
      <c r="BG89">
        <f t="shared" si="112"/>
        <v>-1.8099374264500629E-3</v>
      </c>
      <c r="BH89">
        <f t="shared" si="113"/>
        <v>-1.583619604803821E-3</v>
      </c>
      <c r="BI89">
        <f t="shared" si="114"/>
        <v>-1.3362425216890046E-3</v>
      </c>
      <c r="BJ89">
        <f t="shared" si="115"/>
        <v>-1.5933497498245796E-3</v>
      </c>
      <c r="BK89">
        <f t="shared" si="116"/>
        <v>-7.0650119085455855E-3</v>
      </c>
      <c r="BL89">
        <f t="shared" si="117"/>
        <v>-5.9613870021565556E-3</v>
      </c>
      <c r="BM89">
        <f t="shared" si="118"/>
        <v>-7.108421064529134E-3</v>
      </c>
      <c r="BN89">
        <f t="shared" si="119"/>
        <v>1.7756231257688373E-4</v>
      </c>
      <c r="BO89">
        <f t="shared" si="120"/>
        <v>-5.4358868113306457E-4</v>
      </c>
      <c r="BP89">
        <f t="shared" si="121"/>
        <v>-1.8099374264500629E-3</v>
      </c>
      <c r="BQ89" s="52">
        <f t="shared" si="122"/>
        <v>-1.6108579888930039E-5</v>
      </c>
      <c r="BR89">
        <f t="shared" si="123"/>
        <v>-2.4790638832904741E-4</v>
      </c>
      <c r="BS89" s="53">
        <f t="shared" si="124"/>
        <v>-7.0368720386801984E-5</v>
      </c>
      <c r="BT89" s="53">
        <f t="shared" si="125"/>
        <v>-1.5579896296975354E-4</v>
      </c>
      <c r="BU89" s="53">
        <f t="shared" si="126"/>
        <v>6.3799641508096309E-5</v>
      </c>
      <c r="BV89" s="53">
        <f t="shared" si="127"/>
        <v>5.094338389874125E-5</v>
      </c>
      <c r="BW89" s="53">
        <f t="shared" si="128"/>
        <v>-1.6108579888930039E-5</v>
      </c>
      <c r="BX89">
        <f t="shared" si="129"/>
        <v>-1.0829542667766107E-3</v>
      </c>
      <c r="BY89">
        <f t="shared" si="130"/>
        <v>-2.3977010066408805E-3</v>
      </c>
      <c r="BZ89">
        <f t="shared" si="131"/>
        <v>9.8185804161602503E-4</v>
      </c>
      <c r="CA89">
        <f t="shared" si="132"/>
        <v>7.8400395309061242E-4</v>
      </c>
      <c r="CB89">
        <f t="shared" si="133"/>
        <v>-2.4790638832904741E-4</v>
      </c>
    </row>
    <row r="90" spans="1:80" x14ac:dyDescent="0.25">
      <c r="A90" s="26">
        <v>3.5912000000000002</v>
      </c>
      <c r="B90" s="27">
        <v>3.0129000000000001</v>
      </c>
      <c r="C90" s="27">
        <v>0.72887999999999997</v>
      </c>
      <c r="D90" s="27">
        <v>0.56420999999999999</v>
      </c>
      <c r="E90" s="28">
        <v>0</v>
      </c>
      <c r="F90">
        <f t="shared" si="135"/>
        <v>1</v>
      </c>
      <c r="G90" s="15"/>
      <c r="H90" s="9">
        <f>H89-($G$2*BS89)</f>
        <v>0.30059691301936486</v>
      </c>
      <c r="I90" s="9">
        <f>I89-($G$2*BT89)</f>
        <v>0.1989268156163502</v>
      </c>
      <c r="J90" s="9">
        <f>J89-($G$2*BU89)</f>
        <v>-9.8040978331094653E-2</v>
      </c>
      <c r="K90" s="9">
        <f>K89-($G$2*BV89)</f>
        <v>-0.40033077509055703</v>
      </c>
      <c r="L90" s="9">
        <f>L89-($G$2*BW89)</f>
        <v>0.20100890505549718</v>
      </c>
      <c r="M90" s="9">
        <f t="shared" si="76"/>
        <v>1.5825284069613303</v>
      </c>
      <c r="N90" s="13">
        <f t="shared" si="77"/>
        <v>0.82956230406091958</v>
      </c>
      <c r="O90" s="9">
        <f t="shared" si="78"/>
        <v>0.68817361631886154</v>
      </c>
      <c r="P90" s="9">
        <f>P89-($G$2*BX89)</f>
        <v>0.30098839725204229</v>
      </c>
      <c r="Q90" s="9">
        <f>Q89-($G$2*BY89)</f>
        <v>-9.7864346639519123E-2</v>
      </c>
      <c r="R90" s="9">
        <f>R89-($G$2*BZ89)</f>
        <v>0.39963174222589143</v>
      </c>
      <c r="S90" s="9">
        <f>S89-($G$2*CA89)</f>
        <v>0.19947500109241298</v>
      </c>
      <c r="T90" s="9">
        <f>T89-($G$2*CB89)</f>
        <v>0.20063789741914898</v>
      </c>
      <c r="U90" s="9">
        <f t="shared" si="79"/>
        <v>1.390521314280434</v>
      </c>
      <c r="V90" s="13">
        <f t="shared" si="80"/>
        <v>0.19932454503496616</v>
      </c>
      <c r="W90" s="9">
        <f t="shared" si="81"/>
        <v>3.9730274253396251E-2</v>
      </c>
      <c r="X90" s="15"/>
      <c r="Y90" s="9">
        <f t="shared" si="82"/>
        <v>0.30049398306492764</v>
      </c>
      <c r="Z90" s="9">
        <f t="shared" si="83"/>
        <v>0.50042986197876727</v>
      </c>
      <c r="AA90" s="9">
        <f t="shared" si="84"/>
        <v>0.30090551197855403</v>
      </c>
      <c r="AB90" s="9">
        <f t="shared" si="85"/>
        <v>0.64993194748716698</v>
      </c>
      <c r="AC90" s="10">
        <f t="shared" si="86"/>
        <v>0.34300487296859644</v>
      </c>
      <c r="AD90" s="9">
        <f t="shared" si="87"/>
        <v>0.11765234288020299</v>
      </c>
      <c r="AE90" s="9">
        <f t="shared" si="88"/>
        <v>0.23017865615381372</v>
      </c>
      <c r="AF90" s="9">
        <f t="shared" si="89"/>
        <v>0.12126430682617489</v>
      </c>
      <c r="AG90" s="9">
        <f t="shared" si="90"/>
        <v>0.34967675921799873</v>
      </c>
      <c r="AH90" s="9">
        <f t="shared" si="91"/>
        <v>0.56479524834971051</v>
      </c>
      <c r="AI90" s="10">
        <f t="shared" si="92"/>
        <v>0.36243865941735065</v>
      </c>
      <c r="AJ90" s="9">
        <f t="shared" si="93"/>
        <v>0.1313617818402463</v>
      </c>
      <c r="AK90" s="9">
        <f t="shared" si="94"/>
        <v>0.30072571668779746</v>
      </c>
      <c r="AL90" s="9">
        <f t="shared" si="95"/>
        <v>9.7863985966574848E-2</v>
      </c>
      <c r="AM90" s="9">
        <f t="shared" si="96"/>
        <v>0.29283431099208179</v>
      </c>
      <c r="AN90" s="9">
        <f t="shared" si="97"/>
        <v>0.56181172389607825</v>
      </c>
      <c r="AO90" s="10">
        <f t="shared" si="98"/>
        <v>0.36312836548818389</v>
      </c>
      <c r="AP90" s="9">
        <f t="shared" si="99"/>
        <v>0.13186220982212007</v>
      </c>
      <c r="AQ90" s="16"/>
      <c r="AR90" s="9">
        <f t="shared" si="100"/>
        <v>-0.22499303296621209</v>
      </c>
      <c r="AS90" s="9">
        <f t="shared" si="101"/>
        <v>-0.68358401393848711</v>
      </c>
      <c r="AT90" s="9">
        <f t="shared" si="102"/>
        <v>-0.1767704728679107</v>
      </c>
      <c r="AU90" s="9">
        <f t="shared" si="103"/>
        <v>-1.7396865500067988</v>
      </c>
      <c r="AV90" s="9">
        <f t="shared" si="134"/>
        <v>-2.1288079031882883</v>
      </c>
      <c r="AW90" s="10">
        <f t="shared" si="104"/>
        <v>0.89367178542363657</v>
      </c>
      <c r="AX90" s="9">
        <f t="shared" si="105"/>
        <v>0.79864926006227033</v>
      </c>
      <c r="AY90" s="35"/>
      <c r="AZ90">
        <f t="shared" si="106"/>
        <v>4.6235530216075342E-2</v>
      </c>
      <c r="BA90">
        <f t="shared" si="107"/>
        <v>4.8855118132677317E-2</v>
      </c>
      <c r="BB90">
        <f t="shared" si="108"/>
        <v>4.8948087441253701E-2</v>
      </c>
      <c r="BC90">
        <f t="shared" si="109"/>
        <v>0.15083339471803667</v>
      </c>
      <c r="BE90">
        <f t="shared" si="110"/>
        <v>-2.3442684941171097E-3</v>
      </c>
      <c r="BF90">
        <f t="shared" si="111"/>
        <v>-7.7171769092880642E-3</v>
      </c>
      <c r="BG90">
        <f t="shared" si="112"/>
        <v>-2.0010481183244154E-3</v>
      </c>
      <c r="BH90">
        <f t="shared" si="113"/>
        <v>-1.9447167733172119E-3</v>
      </c>
      <c r="BI90">
        <f t="shared" si="114"/>
        <v>-4.6727025102969816E-4</v>
      </c>
      <c r="BJ90">
        <f t="shared" si="115"/>
        <v>-2.3442684941171097E-3</v>
      </c>
      <c r="BK90">
        <f t="shared" si="116"/>
        <v>-6.4018790577147324E-3</v>
      </c>
      <c r="BL90">
        <f t="shared" si="117"/>
        <v>-1.5382227763981898E-3</v>
      </c>
      <c r="BM90">
        <f t="shared" si="118"/>
        <v>-7.7171769092880642E-3</v>
      </c>
      <c r="BN90">
        <f t="shared" si="119"/>
        <v>1.9583126669405808E-4</v>
      </c>
      <c r="BO90">
        <f t="shared" si="120"/>
        <v>-6.0130291937988219E-4</v>
      </c>
      <c r="BP90">
        <f t="shared" si="121"/>
        <v>-2.0010481183244154E-3</v>
      </c>
      <c r="BQ90" s="52">
        <f t="shared" si="122"/>
        <v>-4.3583552441171282E-4</v>
      </c>
      <c r="BR90">
        <f t="shared" si="123"/>
        <v>-3.6783137710329179E-4</v>
      </c>
      <c r="BS90" s="53">
        <f t="shared" si="124"/>
        <v>-1.5651725352673431E-3</v>
      </c>
      <c r="BT90" s="53">
        <f t="shared" si="125"/>
        <v>-1.3131288515000495E-3</v>
      </c>
      <c r="BU90" s="53">
        <f t="shared" si="126"/>
        <v>-3.1767179703320924E-4</v>
      </c>
      <c r="BV90" s="53">
        <f t="shared" si="127"/>
        <v>-2.4590276122833248E-4</v>
      </c>
      <c r="BW90" s="53">
        <f t="shared" si="128"/>
        <v>-4.3583552441171282E-4</v>
      </c>
      <c r="BX90">
        <f t="shared" si="129"/>
        <v>-1.3209560414533415E-3</v>
      </c>
      <c r="BY90">
        <f t="shared" si="130"/>
        <v>-1.1082391560745079E-3</v>
      </c>
      <c r="BZ90">
        <f t="shared" si="131"/>
        <v>-2.6810493414304733E-4</v>
      </c>
      <c r="CA90">
        <f t="shared" si="132"/>
        <v>-2.0753414127544826E-4</v>
      </c>
      <c r="CB90">
        <f t="shared" si="133"/>
        <v>-3.6783137710329179E-4</v>
      </c>
    </row>
    <row r="91" spans="1:80" x14ac:dyDescent="0.25">
      <c r="A91" s="26">
        <v>2.0922000000000001</v>
      </c>
      <c r="B91" s="27">
        <v>-6.81</v>
      </c>
      <c r="C91" s="27">
        <v>8.4635999999999996</v>
      </c>
      <c r="D91" s="27">
        <v>-0.60216000000000003</v>
      </c>
      <c r="E91" s="28">
        <v>0</v>
      </c>
      <c r="F91">
        <f t="shared" si="135"/>
        <v>1</v>
      </c>
      <c r="G91" s="15"/>
      <c r="H91" s="9">
        <f>H90-($G$2*BS90)</f>
        <v>0.30075343027289159</v>
      </c>
      <c r="I91" s="9">
        <f>I90-($G$2*BT90)</f>
        <v>0.1990581285015002</v>
      </c>
      <c r="J91" s="9">
        <f>J90-($G$2*BU90)</f>
        <v>-9.8009211151391329E-2</v>
      </c>
      <c r="K91" s="9">
        <f>K90-($G$2*BV90)</f>
        <v>-0.4003061848144342</v>
      </c>
      <c r="L91" s="9">
        <f>L90-($G$2*BW90)</f>
        <v>0.20105248860793834</v>
      </c>
      <c r="M91" s="9">
        <f t="shared" si="76"/>
        <v>-1.1137594269233899</v>
      </c>
      <c r="N91" s="13">
        <f t="shared" si="77"/>
        <v>0.24717067969898335</v>
      </c>
      <c r="O91" s="9">
        <f t="shared" si="78"/>
        <v>6.1093344902857422E-2</v>
      </c>
      <c r="P91" s="9">
        <f>P90-($G$2*BX90)</f>
        <v>0.30112049285618764</v>
      </c>
      <c r="Q91" s="9">
        <f>Q90-($G$2*BY90)</f>
        <v>-9.7753522723911676E-2</v>
      </c>
      <c r="R91" s="9">
        <f>R90-($G$2*BZ90)</f>
        <v>0.39965855271930573</v>
      </c>
      <c r="S91" s="9">
        <f>S90-($G$2*CA90)</f>
        <v>0.19949575450654053</v>
      </c>
      <c r="T91" s="9">
        <f>T90-($G$2*CB90)</f>
        <v>0.2006746805568593</v>
      </c>
      <c r="U91" s="9">
        <f t="shared" si="79"/>
        <v>4.758802228721871</v>
      </c>
      <c r="V91" s="13">
        <f t="shared" si="80"/>
        <v>8.502954905246626E-3</v>
      </c>
      <c r="W91" s="9">
        <f t="shared" si="81"/>
        <v>7.2300242120657652E-5</v>
      </c>
      <c r="X91" s="15"/>
      <c r="Y91" s="9">
        <f t="shared" si="82"/>
        <v>0.30068845474225936</v>
      </c>
      <c r="Z91" s="9">
        <f t="shared" si="83"/>
        <v>0.50047658900387026</v>
      </c>
      <c r="AA91" s="9">
        <f t="shared" si="84"/>
        <v>0.30113993882796575</v>
      </c>
      <c r="AB91" s="9">
        <f t="shared" si="85"/>
        <v>0.37971683843167858</v>
      </c>
      <c r="AC91" s="10">
        <f t="shared" si="86"/>
        <v>0.4061951940080083</v>
      </c>
      <c r="AD91" s="9">
        <f t="shared" si="87"/>
        <v>0.1649945356352035</v>
      </c>
      <c r="AE91" s="9">
        <f t="shared" si="88"/>
        <v>0.23081884405958519</v>
      </c>
      <c r="AF91" s="9">
        <f t="shared" si="89"/>
        <v>0.12141812910381472</v>
      </c>
      <c r="AG91" s="9">
        <f t="shared" si="90"/>
        <v>0.35044847690892755</v>
      </c>
      <c r="AH91" s="9">
        <f t="shared" si="91"/>
        <v>0.40853254035891801</v>
      </c>
      <c r="AI91" s="10">
        <f t="shared" si="92"/>
        <v>0.39926404258683001</v>
      </c>
      <c r="AJ91" s="9">
        <f t="shared" si="93"/>
        <v>0.15941177570277801</v>
      </c>
      <c r="AK91" s="9">
        <f t="shared" si="94"/>
        <v>0.30070613356112808</v>
      </c>
      <c r="AL91" s="9">
        <f t="shared" si="95"/>
        <v>9.7924116258512842E-2</v>
      </c>
      <c r="AM91" s="9">
        <f t="shared" si="96"/>
        <v>0.29303441580391426</v>
      </c>
      <c r="AN91" s="9">
        <f t="shared" si="97"/>
        <v>0.36819279957055384</v>
      </c>
      <c r="AO91" s="10">
        <f t="shared" si="98"/>
        <v>0.40897777697442184</v>
      </c>
      <c r="AP91" s="9">
        <f t="shared" si="99"/>
        <v>0.16726282205893991</v>
      </c>
      <c r="AQ91" s="16"/>
      <c r="AR91" s="9">
        <f t="shared" si="100"/>
        <v>-0.22961658598781962</v>
      </c>
      <c r="AS91" s="9">
        <f t="shared" si="101"/>
        <v>-0.6884695257517548</v>
      </c>
      <c r="AT91" s="9">
        <f t="shared" si="102"/>
        <v>-0.18166528161203607</v>
      </c>
      <c r="AU91" s="9">
        <f t="shared" si="103"/>
        <v>-1.7547698894786026</v>
      </c>
      <c r="AV91" s="9">
        <f t="shared" si="134"/>
        <v>-2.1972172322479877</v>
      </c>
      <c r="AW91" s="10">
        <f t="shared" si="104"/>
        <v>0.89999933894011697</v>
      </c>
      <c r="AX91" s="9">
        <f t="shared" si="105"/>
        <v>0.80999881009264751</v>
      </c>
      <c r="AY91" s="35"/>
      <c r="AZ91">
        <f t="shared" si="106"/>
        <v>5.2643124310099342E-2</v>
      </c>
      <c r="BA91">
        <f t="shared" si="107"/>
        <v>5.1744843209634087E-2</v>
      </c>
      <c r="BB91">
        <f t="shared" si="108"/>
        <v>5.3003748618719752E-2</v>
      </c>
      <c r="BC91">
        <f t="shared" si="109"/>
        <v>0.14400072716447293</v>
      </c>
      <c r="BE91">
        <f t="shared" si="110"/>
        <v>-2.9155695147676103E-3</v>
      </c>
      <c r="BF91">
        <f t="shared" si="111"/>
        <v>-8.5446764845352081E-3</v>
      </c>
      <c r="BG91">
        <f t="shared" si="112"/>
        <v>-2.3274590201956512E-3</v>
      </c>
      <c r="BH91">
        <f t="shared" si="113"/>
        <v>-7.2064329867474529E-4</v>
      </c>
      <c r="BI91">
        <f t="shared" si="114"/>
        <v>-2.4790956107180778E-5</v>
      </c>
      <c r="BJ91">
        <f t="shared" si="115"/>
        <v>-2.9155695147676103E-3</v>
      </c>
      <c r="BK91">
        <f t="shared" si="116"/>
        <v>-2.1119934944904871E-3</v>
      </c>
      <c r="BL91">
        <f t="shared" si="117"/>
        <v>-7.2654998827924137E-5</v>
      </c>
      <c r="BM91">
        <f t="shared" si="118"/>
        <v>-8.5446764845352081E-3</v>
      </c>
      <c r="BN91">
        <f t="shared" si="119"/>
        <v>2.2751731821966879E-4</v>
      </c>
      <c r="BO91">
        <f t="shared" si="120"/>
        <v>-6.9984005625856342E-4</v>
      </c>
      <c r="BP91">
        <f t="shared" si="121"/>
        <v>-2.3274590201956512E-3</v>
      </c>
      <c r="BQ91" s="52">
        <f t="shared" si="122"/>
        <v>-6.6035713397384524E-4</v>
      </c>
      <c r="BR91">
        <f t="shared" si="123"/>
        <v>-2.2969885894587807E-5</v>
      </c>
      <c r="BS91" s="53">
        <f t="shared" si="124"/>
        <v>-1.381599195700079E-3</v>
      </c>
      <c r="BT91" s="53">
        <f t="shared" si="125"/>
        <v>4.4970320823618862E-3</v>
      </c>
      <c r="BU91" s="53">
        <f t="shared" si="126"/>
        <v>-5.5889986391010364E-3</v>
      </c>
      <c r="BV91" s="53">
        <f t="shared" si="127"/>
        <v>3.9764065179369068E-4</v>
      </c>
      <c r="BW91" s="53">
        <f t="shared" si="128"/>
        <v>-6.6035713397384524E-4</v>
      </c>
      <c r="BX91">
        <f t="shared" si="129"/>
        <v>-4.805759526865661E-5</v>
      </c>
      <c r="BY91">
        <f t="shared" si="130"/>
        <v>1.5642492294214296E-4</v>
      </c>
      <c r="BZ91">
        <f t="shared" si="131"/>
        <v>-1.9440792625743334E-4</v>
      </c>
      <c r="CA91">
        <f t="shared" si="132"/>
        <v>1.3831546490284995E-5</v>
      </c>
      <c r="CB91">
        <f t="shared" si="133"/>
        <v>-2.2969885894587807E-5</v>
      </c>
    </row>
    <row r="92" spans="1:80" x14ac:dyDescent="0.25">
      <c r="A92" s="26">
        <v>3.2031999999999998</v>
      </c>
      <c r="B92" s="27">
        <v>5.7587999999999999</v>
      </c>
      <c r="C92" s="27">
        <v>-0.75344999999999995</v>
      </c>
      <c r="D92" s="27">
        <v>-0.61251</v>
      </c>
      <c r="E92" s="28">
        <v>0</v>
      </c>
      <c r="F92">
        <f t="shared" si="135"/>
        <v>1</v>
      </c>
      <c r="G92" s="15"/>
      <c r="H92" s="9">
        <f>H91-($G$2*BS91)</f>
        <v>0.30089159019246159</v>
      </c>
      <c r="I92" s="9">
        <f>I91-($G$2*BT91)</f>
        <v>0.198608425293264</v>
      </c>
      <c r="J92" s="9">
        <f>J91-($G$2*BU91)</f>
        <v>-9.7450311287481231E-2</v>
      </c>
      <c r="K92" s="9">
        <f>K91-($G$2*BV91)</f>
        <v>-0.40034594887961356</v>
      </c>
      <c r="L92" s="9">
        <f>L91-($G$2*BW91)</f>
        <v>0.20111852432133573</v>
      </c>
      <c r="M92" s="9">
        <f t="shared" si="76"/>
        <v>2.6273204997924822</v>
      </c>
      <c r="N92" s="13">
        <f t="shared" si="77"/>
        <v>0.93259931694831488</v>
      </c>
      <c r="O92" s="9">
        <f t="shared" si="78"/>
        <v>0.86974148597246348</v>
      </c>
      <c r="P92" s="9">
        <f>P91-($G$2*BX91)</f>
        <v>0.30112529861571452</v>
      </c>
      <c r="Q92" s="9">
        <f>Q91-($G$2*BY91)</f>
        <v>-9.7769165216205892E-2</v>
      </c>
      <c r="R92" s="9">
        <f>R91-($G$2*BZ91)</f>
        <v>0.39967799351193145</v>
      </c>
      <c r="S92" s="9">
        <f>S91-($G$2*CA91)</f>
        <v>0.19949437135189149</v>
      </c>
      <c r="T92" s="9">
        <f>T91-($G$2*CB91)</f>
        <v>0.20067697754544875</v>
      </c>
      <c r="U92" s="9">
        <f t="shared" si="79"/>
        <v>0.17887878381590722</v>
      </c>
      <c r="V92" s="13">
        <f t="shared" si="80"/>
        <v>0.45539916737667258</v>
      </c>
      <c r="W92" s="9">
        <f t="shared" si="81"/>
        <v>0.20738840164736663</v>
      </c>
      <c r="X92" s="15"/>
      <c r="Y92" s="9">
        <f t="shared" si="82"/>
        <v>0.30076051907212681</v>
      </c>
      <c r="Z92" s="9">
        <f t="shared" si="83"/>
        <v>0.50047906809948095</v>
      </c>
      <c r="AA92" s="9">
        <f t="shared" si="84"/>
        <v>0.3014314957794425</v>
      </c>
      <c r="AB92" s="9">
        <f t="shared" si="85"/>
        <v>0.80983830133308532</v>
      </c>
      <c r="AC92" s="10">
        <f t="shared" si="86"/>
        <v>0.30792495377429724</v>
      </c>
      <c r="AD92" s="9">
        <f t="shared" si="87"/>
        <v>9.4817777156903094E-2</v>
      </c>
      <c r="AE92" s="9">
        <f t="shared" si="88"/>
        <v>0.23103004340903424</v>
      </c>
      <c r="AF92" s="9">
        <f t="shared" si="89"/>
        <v>0.12142539460369751</v>
      </c>
      <c r="AG92" s="9">
        <f t="shared" si="90"/>
        <v>0.35130294455738109</v>
      </c>
      <c r="AH92" s="9">
        <f t="shared" si="91"/>
        <v>0.62205842883609375</v>
      </c>
      <c r="AI92" s="10">
        <f t="shared" si="92"/>
        <v>0.34931343880568211</v>
      </c>
      <c r="AJ92" s="9">
        <f t="shared" si="93"/>
        <v>0.12201987853025102</v>
      </c>
      <c r="AK92" s="9">
        <f t="shared" si="94"/>
        <v>0.3006833818293061</v>
      </c>
      <c r="AL92" s="9">
        <f t="shared" si="95"/>
        <v>9.7994100264138698E-2</v>
      </c>
      <c r="AM92" s="9">
        <f t="shared" si="96"/>
        <v>0.29326716170593381</v>
      </c>
      <c r="AN92" s="9">
        <f t="shared" si="97"/>
        <v>0.61831070988576897</v>
      </c>
      <c r="AO92" s="10">
        <f t="shared" si="98"/>
        <v>0.35016575151853335</v>
      </c>
      <c r="AP92" s="9">
        <f t="shared" si="99"/>
        <v>0.12261605353653925</v>
      </c>
      <c r="AQ92" s="16"/>
      <c r="AR92" s="9">
        <f t="shared" si="100"/>
        <v>-0.23488089841882956</v>
      </c>
      <c r="AS92" s="9">
        <f t="shared" si="101"/>
        <v>-0.69364401007271825</v>
      </c>
      <c r="AT92" s="9">
        <f t="shared" si="102"/>
        <v>-0.18696565647390806</v>
      </c>
      <c r="AU92" s="9">
        <f t="shared" si="103"/>
        <v>-1.7691699621950498</v>
      </c>
      <c r="AV92" s="9">
        <f t="shared" si="134"/>
        <v>-2.1492637960559398</v>
      </c>
      <c r="AW92" s="10">
        <f t="shared" si="104"/>
        <v>0.89559996136364783</v>
      </c>
      <c r="AX92" s="9">
        <f t="shared" si="105"/>
        <v>0.80209929079456754</v>
      </c>
      <c r="AY92" s="35"/>
      <c r="AZ92">
        <f t="shared" si="106"/>
        <v>4.1029707949475157E-2</v>
      </c>
      <c r="BA92">
        <f t="shared" si="107"/>
        <v>4.6544549902016813E-2</v>
      </c>
      <c r="BB92">
        <f t="shared" si="108"/>
        <v>4.6658116994456954E-2</v>
      </c>
      <c r="BC92">
        <f t="shared" si="109"/>
        <v>0.14877825978447096</v>
      </c>
      <c r="BE92">
        <f t="shared" si="110"/>
        <v>-2.0537340348601436E-3</v>
      </c>
      <c r="BF92">
        <f t="shared" si="111"/>
        <v>-7.3382517464437198E-3</v>
      </c>
      <c r="BG92">
        <f t="shared" si="112"/>
        <v>-1.9850219338979373E-3</v>
      </c>
      <c r="BH92">
        <f t="shared" si="113"/>
        <v>-1.9153109581040767E-3</v>
      </c>
      <c r="BI92">
        <f t="shared" si="114"/>
        <v>-9.3526876948844362E-4</v>
      </c>
      <c r="BJ92">
        <f t="shared" si="115"/>
        <v>-2.0537340348601436E-3</v>
      </c>
      <c r="BK92">
        <f t="shared" si="116"/>
        <v>-6.8436485663281917E-3</v>
      </c>
      <c r="BL92">
        <f t="shared" si="117"/>
        <v>-3.3418337353308832E-3</v>
      </c>
      <c r="BM92">
        <f t="shared" si="118"/>
        <v>-7.3382517464437198E-3</v>
      </c>
      <c r="BN92">
        <f t="shared" si="119"/>
        <v>1.9407393741305997E-4</v>
      </c>
      <c r="BO92">
        <f t="shared" si="120"/>
        <v>-5.9701622720870066E-4</v>
      </c>
      <c r="BP92">
        <f t="shared" si="121"/>
        <v>-1.9850219338979373E-3</v>
      </c>
      <c r="BQ92" s="52">
        <f t="shared" si="122"/>
        <v>-1.8291011813935452E-4</v>
      </c>
      <c r="BR92">
        <f t="shared" si="123"/>
        <v>-5.2415127170685508E-4</v>
      </c>
      <c r="BS92" s="53">
        <f t="shared" si="124"/>
        <v>-5.858976904239804E-4</v>
      </c>
      <c r="BT92" s="53">
        <f t="shared" si="125"/>
        <v>-1.0533427883409148E-3</v>
      </c>
      <c r="BU92" s="53">
        <f t="shared" si="126"/>
        <v>1.3781362851209665E-4</v>
      </c>
      <c r="BV92" s="53">
        <f t="shared" si="127"/>
        <v>1.1203427646153604E-4</v>
      </c>
      <c r="BW92" s="53">
        <f t="shared" si="128"/>
        <v>-1.8291011813935452E-4</v>
      </c>
      <c r="BX92">
        <f t="shared" si="129"/>
        <v>-1.678961353531398E-3</v>
      </c>
      <c r="BY92">
        <f t="shared" si="130"/>
        <v>-3.0184823435054371E-3</v>
      </c>
      <c r="BZ92">
        <f t="shared" si="131"/>
        <v>3.9492177566752994E-4</v>
      </c>
      <c r="CA92">
        <f t="shared" si="132"/>
        <v>3.210478954331658E-4</v>
      </c>
      <c r="CB92">
        <f t="shared" si="133"/>
        <v>-5.2415127170685508E-4</v>
      </c>
    </row>
    <row r="93" spans="1:80" x14ac:dyDescent="0.25">
      <c r="A93" s="26">
        <v>1.5356000000000001</v>
      </c>
      <c r="B93" s="27">
        <v>9.1771999999999991</v>
      </c>
      <c r="C93" s="27">
        <v>-2.2717999999999998</v>
      </c>
      <c r="D93" s="27">
        <v>-0.73534999999999995</v>
      </c>
      <c r="E93" s="28">
        <v>0</v>
      </c>
      <c r="F93">
        <f t="shared" si="135"/>
        <v>1</v>
      </c>
      <c r="G93" s="15"/>
      <c r="H93" s="9">
        <f>H92-($G$2*BS92)</f>
        <v>0.30095017996150397</v>
      </c>
      <c r="I93" s="9">
        <f>I92-($G$2*BT92)</f>
        <v>0.19871375957209808</v>
      </c>
      <c r="J93" s="9">
        <f>J92-($G$2*BU92)</f>
        <v>-9.7464092650332443E-2</v>
      </c>
      <c r="K93" s="9">
        <f>K92-($G$2*BV92)</f>
        <v>-0.40035715230725971</v>
      </c>
      <c r="L93" s="9">
        <f>L92-($G$2*BW92)</f>
        <v>0.20113681533314967</v>
      </c>
      <c r="M93" s="9">
        <f t="shared" si="76"/>
        <v>3.0027333836592622</v>
      </c>
      <c r="N93" s="13">
        <f t="shared" si="77"/>
        <v>0.95269745931959171</v>
      </c>
      <c r="O93" s="9">
        <f t="shared" si="78"/>
        <v>0.90763244899400508</v>
      </c>
      <c r="P93" s="9">
        <f>P92-($G$2*BX92)</f>
        <v>0.30129319475106764</v>
      </c>
      <c r="Q93" s="9">
        <f>Q92-($G$2*BY92)</f>
        <v>-9.7467316981855345E-2</v>
      </c>
      <c r="R93" s="9">
        <f>R92-($G$2*BZ92)</f>
        <v>0.39963850133436468</v>
      </c>
      <c r="S93" s="9">
        <f>S92-($G$2*CA92)</f>
        <v>0.19946226656234817</v>
      </c>
      <c r="T93" s="9">
        <f>T92-($G$2*CB92)</f>
        <v>0.20072939267261944</v>
      </c>
      <c r="U93" s="9">
        <f t="shared" si="79"/>
        <v>-1.2856551639215561</v>
      </c>
      <c r="V93" s="13">
        <f t="shared" si="80"/>
        <v>0.78341087271597565</v>
      </c>
      <c r="W93" s="9">
        <f t="shared" si="81"/>
        <v>0.61373259548960657</v>
      </c>
      <c r="X93" s="15"/>
      <c r="Y93" s="9">
        <f t="shared" si="82"/>
        <v>0.30095205016793719</v>
      </c>
      <c r="Z93" s="9">
        <f t="shared" si="83"/>
        <v>0.50057259497642981</v>
      </c>
      <c r="AA93" s="9">
        <f t="shared" si="84"/>
        <v>0.30163686918292854</v>
      </c>
      <c r="AB93" s="9">
        <f t="shared" si="85"/>
        <v>0.98050713624313013</v>
      </c>
      <c r="AC93" s="10">
        <f t="shared" si="86"/>
        <v>0.27279116833372091</v>
      </c>
      <c r="AD93" s="9">
        <f t="shared" si="87"/>
        <v>7.4415021520876465E-2</v>
      </c>
      <c r="AE93" s="9">
        <f t="shared" si="88"/>
        <v>0.23171440826566705</v>
      </c>
      <c r="AF93" s="9">
        <f t="shared" si="89"/>
        <v>0.12175957797723061</v>
      </c>
      <c r="AG93" s="9">
        <f t="shared" si="90"/>
        <v>0.35203676973202547</v>
      </c>
      <c r="AH93" s="9">
        <f t="shared" si="91"/>
        <v>0.66817827501914018</v>
      </c>
      <c r="AI93" s="10">
        <f t="shared" si="92"/>
        <v>0.33890487543372949</v>
      </c>
      <c r="AJ93" s="9">
        <f t="shared" si="93"/>
        <v>0.1148565145927517</v>
      </c>
      <c r="AK93" s="9">
        <f t="shared" si="94"/>
        <v>0.30066397443556481</v>
      </c>
      <c r="AL93" s="9">
        <f t="shared" si="95"/>
        <v>9.8053801886859568E-2</v>
      </c>
      <c r="AM93" s="9">
        <f t="shared" si="96"/>
        <v>0.2934656638993236</v>
      </c>
      <c r="AN93" s="9">
        <f t="shared" si="97"/>
        <v>0.65672388296232098</v>
      </c>
      <c r="AO93" s="10">
        <f t="shared" si="98"/>
        <v>0.34147592931643017</v>
      </c>
      <c r="AP93" s="9">
        <f t="shared" si="99"/>
        <v>0.11660581030251961</v>
      </c>
      <c r="AQ93" s="16"/>
      <c r="AR93" s="9">
        <f t="shared" si="100"/>
        <v>-0.23898386921377707</v>
      </c>
      <c r="AS93" s="9">
        <f t="shared" si="101"/>
        <v>-0.69829846506291993</v>
      </c>
      <c r="AT93" s="9">
        <f t="shared" si="102"/>
        <v>-0.19163146817335375</v>
      </c>
      <c r="AU93" s="9">
        <f t="shared" si="103"/>
        <v>-1.7840477881734969</v>
      </c>
      <c r="AV93" s="9">
        <f t="shared" si="134"/>
        <v>-2.1513347650677175</v>
      </c>
      <c r="AW93" s="10">
        <f t="shared" si="104"/>
        <v>0.89579343977375092</v>
      </c>
      <c r="AX93" s="9">
        <f t="shared" si="105"/>
        <v>0.80244588674168871</v>
      </c>
      <c r="AY93" s="35"/>
      <c r="AZ93">
        <f t="shared" si="106"/>
        <v>3.6305420549488855E-2</v>
      </c>
      <c r="BA93">
        <f t="shared" si="107"/>
        <v>4.5104407536542379E-2</v>
      </c>
      <c r="BB93">
        <f t="shared" si="108"/>
        <v>4.5446585742079638E-2</v>
      </c>
      <c r="BC93">
        <f t="shared" si="109"/>
        <v>0.14857074064369483</v>
      </c>
      <c r="BE93">
        <f t="shared" si="110"/>
        <v>-1.7211927594392646E-3</v>
      </c>
      <c r="BF93">
        <f t="shared" si="111"/>
        <v>-7.0567030246961619E-3</v>
      </c>
      <c r="BG93">
        <f t="shared" si="112"/>
        <v>-1.9583929555929743E-3</v>
      </c>
      <c r="BH93">
        <f t="shared" si="113"/>
        <v>-1.6397759689170646E-3</v>
      </c>
      <c r="BI93">
        <f t="shared" si="114"/>
        <v>-1.3484011217847326E-3</v>
      </c>
      <c r="BJ93">
        <f t="shared" si="115"/>
        <v>-1.7211927594392646E-3</v>
      </c>
      <c r="BK93">
        <f t="shared" si="116"/>
        <v>-6.7229030428009118E-3</v>
      </c>
      <c r="BL93">
        <f t="shared" si="117"/>
        <v>-5.5282978750746852E-3</v>
      </c>
      <c r="BM93">
        <f t="shared" si="118"/>
        <v>-7.0567030246961619E-3</v>
      </c>
      <c r="BN93">
        <f t="shared" si="119"/>
        <v>1.9087930697781299E-4</v>
      </c>
      <c r="BO93">
        <f t="shared" si="120"/>
        <v>-5.893823750201516E-4</v>
      </c>
      <c r="BP93">
        <f t="shared" si="121"/>
        <v>-1.9583929555929743E-3</v>
      </c>
      <c r="BQ93" s="52">
        <f t="shared" si="122"/>
        <v>-1.2356620627285655E-4</v>
      </c>
      <c r="BR93">
        <f t="shared" si="123"/>
        <v>-3.2456586584257447E-4</v>
      </c>
      <c r="BS93" s="53">
        <f t="shared" si="124"/>
        <v>-1.8974826635259853E-4</v>
      </c>
      <c r="BT93" s="53">
        <f t="shared" si="125"/>
        <v>-1.133991788207259E-3</v>
      </c>
      <c r="BU93" s="53">
        <f t="shared" si="126"/>
        <v>2.8071770741067549E-4</v>
      </c>
      <c r="BV93" s="53">
        <f t="shared" si="127"/>
        <v>9.0864409782745052E-5</v>
      </c>
      <c r="BW93" s="53">
        <f t="shared" si="128"/>
        <v>-1.2356620627285655E-4</v>
      </c>
      <c r="BX93">
        <f t="shared" si="129"/>
        <v>-4.984033435878574E-4</v>
      </c>
      <c r="BY93">
        <f t="shared" si="130"/>
        <v>-2.9786058640104743E-3</v>
      </c>
      <c r="BZ93">
        <f t="shared" si="131"/>
        <v>7.3734873402116067E-4</v>
      </c>
      <c r="CA93">
        <f t="shared" si="132"/>
        <v>2.3866950944733713E-4</v>
      </c>
      <c r="CB93">
        <f t="shared" si="133"/>
        <v>-3.2456586584257447E-4</v>
      </c>
    </row>
    <row r="94" spans="1:80" x14ac:dyDescent="0.25">
      <c r="A94" s="26">
        <v>-0.41965000000000002</v>
      </c>
      <c r="B94" s="27">
        <v>2.9094000000000002</v>
      </c>
      <c r="C94" s="27">
        <v>-1.7859</v>
      </c>
      <c r="D94" s="27">
        <v>-2.2069000000000001</v>
      </c>
      <c r="E94" s="28">
        <v>1</v>
      </c>
      <c r="F94">
        <f t="shared" si="135"/>
        <v>1</v>
      </c>
      <c r="G94" s="15"/>
      <c r="H94" s="9">
        <f>H93-($G$2*BS93)</f>
        <v>0.30096915478813924</v>
      </c>
      <c r="I94" s="9">
        <f>I93-($G$2*BT93)</f>
        <v>0.1988271587509188</v>
      </c>
      <c r="J94" s="9">
        <f>J93-($G$2*BU93)</f>
        <v>-9.7492164421073516E-2</v>
      </c>
      <c r="K94" s="9">
        <f>K93-($G$2*BV93)</f>
        <v>-0.40036623874823801</v>
      </c>
      <c r="L94" s="9">
        <f>L93-($G$2*BW93)</f>
        <v>0.20114917195377696</v>
      </c>
      <c r="M94" s="9">
        <f t="shared" si="76"/>
        <v>1.7109947105499392</v>
      </c>
      <c r="N94" s="13">
        <f t="shared" si="77"/>
        <v>0.8469652582539986</v>
      </c>
      <c r="O94" s="9">
        <f t="shared" si="78"/>
        <v>2.3419632181265346E-2</v>
      </c>
      <c r="P94" s="9">
        <f>P93-($G$2*BX93)</f>
        <v>0.30134303508542643</v>
      </c>
      <c r="Q94" s="9">
        <f>Q93-($G$2*BY93)</f>
        <v>-9.7169456395454296E-2</v>
      </c>
      <c r="R94" s="9">
        <f>R93-($G$2*BZ93)</f>
        <v>0.39956476646096256</v>
      </c>
      <c r="S94" s="9">
        <f>S93-($G$2*CA93)</f>
        <v>0.19943839961140344</v>
      </c>
      <c r="T94" s="9">
        <f>T93-($G$2*CB93)</f>
        <v>0.20076184925920371</v>
      </c>
      <c r="U94" s="9">
        <f t="shared" si="79"/>
        <v>-1.3621248923763694</v>
      </c>
      <c r="V94" s="13">
        <f t="shared" si="80"/>
        <v>0.79610483137010901</v>
      </c>
      <c r="W94" s="9">
        <f t="shared" si="81"/>
        <v>4.1573239790611685E-2</v>
      </c>
      <c r="X94" s="15"/>
      <c r="Y94" s="9">
        <f t="shared" si="82"/>
        <v>0.30111602776482888</v>
      </c>
      <c r="Z94" s="9">
        <f t="shared" si="83"/>
        <v>0.50070743508860827</v>
      </c>
      <c r="AA94" s="9">
        <f t="shared" si="84"/>
        <v>0.30180898845887244</v>
      </c>
      <c r="AB94" s="9">
        <f t="shared" si="85"/>
        <v>0.9554594108561052</v>
      </c>
      <c r="AC94" s="10">
        <f t="shared" si="86"/>
        <v>0.27778821685260907</v>
      </c>
      <c r="AD94" s="9">
        <f t="shared" si="87"/>
        <v>0.52158985971693395</v>
      </c>
      <c r="AE94" s="9">
        <f t="shared" si="88"/>
        <v>0.23238669856994715</v>
      </c>
      <c r="AF94" s="9">
        <f t="shared" si="89"/>
        <v>0.12231240776473808</v>
      </c>
      <c r="AG94" s="9">
        <f t="shared" si="90"/>
        <v>0.35274244003449506</v>
      </c>
      <c r="AH94" s="9">
        <f t="shared" si="91"/>
        <v>0.64693939896160324</v>
      </c>
      <c r="AI94" s="10">
        <f t="shared" si="92"/>
        <v>0.34367956782886139</v>
      </c>
      <c r="AJ94" s="9">
        <f t="shared" si="93"/>
        <v>0.43075650968531021</v>
      </c>
      <c r="AK94" s="9">
        <f t="shared" si="94"/>
        <v>0.30064488650486704</v>
      </c>
      <c r="AL94" s="9">
        <f t="shared" si="95"/>
        <v>9.811274012436158E-2</v>
      </c>
      <c r="AM94" s="9">
        <f t="shared" si="96"/>
        <v>0.29366150319488288</v>
      </c>
      <c r="AN94" s="9">
        <f t="shared" si="97"/>
        <v>0.6264053035681858</v>
      </c>
      <c r="AO94" s="10">
        <f t="shared" si="98"/>
        <v>0.34832607046814246</v>
      </c>
      <c r="AP94" s="9">
        <f t="shared" si="99"/>
        <v>0.42467891043149242</v>
      </c>
      <c r="AQ94" s="16"/>
      <c r="AR94" s="9">
        <f t="shared" si="100"/>
        <v>-0.24261441126872596</v>
      </c>
      <c r="AS94" s="9">
        <f t="shared" si="101"/>
        <v>-0.70280890581657418</v>
      </c>
      <c r="AT94" s="9">
        <f t="shared" si="102"/>
        <v>-0.19617612674756171</v>
      </c>
      <c r="AU94" s="9">
        <f t="shared" si="103"/>
        <v>-1.7989048622378663</v>
      </c>
      <c r="AV94" s="9">
        <f t="shared" si="134"/>
        <v>-2.1761746072939046</v>
      </c>
      <c r="AW94" s="10">
        <f t="shared" si="104"/>
        <v>0.89808948674283839</v>
      </c>
      <c r="AX94" s="9">
        <f t="shared" si="105"/>
        <v>1.0385752712338112E-2</v>
      </c>
      <c r="AY94" s="35"/>
      <c r="AZ94">
        <f t="shared" si="106"/>
        <v>3.6446314573748397E-2</v>
      </c>
      <c r="BA94">
        <f t="shared" si="107"/>
        <v>4.5091378545788506E-2</v>
      </c>
      <c r="BB94">
        <f t="shared" si="108"/>
        <v>4.570100806419549E-2</v>
      </c>
      <c r="BC94">
        <f t="shared" si="109"/>
        <v>0.14608989833495872</v>
      </c>
      <c r="BE94">
        <f t="shared" si="110"/>
        <v>-1.7739795271036404E-3</v>
      </c>
      <c r="BF94">
        <f t="shared" si="111"/>
        <v>-7.1482610985146213E-3</v>
      </c>
      <c r="BG94">
        <f t="shared" si="112"/>
        <v>-2.0351117563714547E-3</v>
      </c>
      <c r="BH94">
        <f t="shared" si="113"/>
        <v>-1.5024990283106412E-3</v>
      </c>
      <c r="BI94">
        <f t="shared" si="114"/>
        <v>-1.4122736722788694E-3</v>
      </c>
      <c r="BJ94">
        <f t="shared" si="115"/>
        <v>-1.7739795271036404E-3</v>
      </c>
      <c r="BK94">
        <f t="shared" si="116"/>
        <v>-6.0543288073704477E-3</v>
      </c>
      <c r="BL94">
        <f t="shared" si="117"/>
        <v>-5.6907651964224924E-3</v>
      </c>
      <c r="BM94">
        <f t="shared" si="118"/>
        <v>-7.1482610985146213E-3</v>
      </c>
      <c r="BN94">
        <f t="shared" si="119"/>
        <v>1.9775070307061248E-4</v>
      </c>
      <c r="BO94">
        <f t="shared" si="120"/>
        <v>-6.1280476813607655E-4</v>
      </c>
      <c r="BP94">
        <f t="shared" si="121"/>
        <v>-2.0351117563714547E-3</v>
      </c>
      <c r="BQ94" s="52">
        <f t="shared" si="122"/>
        <v>-3.6385299624894018E-4</v>
      </c>
      <c r="BR94">
        <f t="shared" si="123"/>
        <v>-3.1851395769356679E-4</v>
      </c>
      <c r="BS94" s="53">
        <f t="shared" si="124"/>
        <v>1.5269090987586777E-4</v>
      </c>
      <c r="BT94" s="53">
        <f t="shared" si="125"/>
        <v>-1.0585939072866666E-3</v>
      </c>
      <c r="BU94" s="53">
        <f t="shared" si="126"/>
        <v>6.4980506600098228E-4</v>
      </c>
      <c r="BV94" s="53">
        <f t="shared" si="127"/>
        <v>8.0298717742178615E-4</v>
      </c>
      <c r="BW94" s="53">
        <f t="shared" si="128"/>
        <v>-3.6385299624894018E-4</v>
      </c>
      <c r="BX94">
        <f t="shared" si="129"/>
        <v>1.336643823461053E-4</v>
      </c>
      <c r="BY94">
        <f t="shared" si="130"/>
        <v>-9.2668450851366325E-4</v>
      </c>
      <c r="BZ94">
        <f t="shared" si="131"/>
        <v>5.688340770449409E-4</v>
      </c>
      <c r="CA94">
        <f t="shared" si="132"/>
        <v>7.0292845323393261E-4</v>
      </c>
      <c r="CB94">
        <f t="shared" si="133"/>
        <v>-3.1851395769356679E-4</v>
      </c>
    </row>
    <row r="95" spans="1:80" x14ac:dyDescent="0.25">
      <c r="A95" s="26">
        <v>0.37636999999999998</v>
      </c>
      <c r="B95" s="27">
        <v>-0.82357999999999998</v>
      </c>
      <c r="C95" s="27">
        <v>0.78542999999999996</v>
      </c>
      <c r="D95" s="27">
        <v>0.74524000000000001</v>
      </c>
      <c r="E95" s="28">
        <v>1</v>
      </c>
      <c r="F95">
        <f t="shared" si="135"/>
        <v>1</v>
      </c>
      <c r="G95" s="15"/>
      <c r="H95" s="9">
        <f>H94-($G$2*BS94)</f>
        <v>0.30095388569715165</v>
      </c>
      <c r="I95" s="9">
        <f>I94-($G$2*BT94)</f>
        <v>0.19893301814164746</v>
      </c>
      <c r="J95" s="9">
        <f>J94-($G$2*BU94)</f>
        <v>-9.7557144927673617E-2</v>
      </c>
      <c r="K95" s="9">
        <f>K94-($G$2*BV94)</f>
        <v>-0.40044653746598019</v>
      </c>
      <c r="L95" s="9">
        <f>L94-($G$2*BW94)</f>
        <v>0.20118555725340184</v>
      </c>
      <c r="M95" s="9">
        <f t="shared" si="76"/>
        <v>-0.22443476978954899</v>
      </c>
      <c r="N95" s="13">
        <f t="shared" si="77"/>
        <v>0.44412564798077031</v>
      </c>
      <c r="O95" s="9">
        <f t="shared" si="78"/>
        <v>0.30899629523279853</v>
      </c>
      <c r="P95" s="9">
        <f>P94-($G$2*BX94)</f>
        <v>0.3013296686471918</v>
      </c>
      <c r="Q95" s="9">
        <f>Q94-($G$2*BY94)</f>
        <v>-9.7076787944602935E-2</v>
      </c>
      <c r="R95" s="9">
        <f>R94-($G$2*BZ94)</f>
        <v>0.39950788305325807</v>
      </c>
      <c r="S95" s="9">
        <f>S94-($G$2*CA94)</f>
        <v>0.19936810676608005</v>
      </c>
      <c r="T95" s="9">
        <f>T94-($G$2*CB94)</f>
        <v>0.20079370065497307</v>
      </c>
      <c r="U95" s="9">
        <f t="shared" si="79"/>
        <v>0.85651821353200663</v>
      </c>
      <c r="V95" s="13">
        <f t="shared" si="80"/>
        <v>0.29806730356064531</v>
      </c>
      <c r="W95" s="9">
        <f t="shared" si="81"/>
        <v>0.49270951033062316</v>
      </c>
      <c r="X95" s="15"/>
      <c r="Y95" s="9">
        <f t="shared" si="82"/>
        <v>0.30126627766765995</v>
      </c>
      <c r="Z95" s="9">
        <f t="shared" si="83"/>
        <v>0.50084866245583615</v>
      </c>
      <c r="AA95" s="9">
        <f t="shared" si="84"/>
        <v>0.30198638641158282</v>
      </c>
      <c r="AB95" s="9">
        <f t="shared" si="85"/>
        <v>0.58507307750565385</v>
      </c>
      <c r="AC95" s="10">
        <f t="shared" si="86"/>
        <v>0.35776611588448254</v>
      </c>
      <c r="AD95" s="9">
        <f t="shared" si="87"/>
        <v>0.41246436190610397</v>
      </c>
      <c r="AE95" s="9">
        <f t="shared" si="88"/>
        <v>0.2329921314506842</v>
      </c>
      <c r="AF95" s="9">
        <f t="shared" si="89"/>
        <v>0.12288148428438032</v>
      </c>
      <c r="AG95" s="9">
        <f t="shared" si="90"/>
        <v>0.35345726614434653</v>
      </c>
      <c r="AH95" s="9">
        <f t="shared" si="91"/>
        <v>0.49356200017747753</v>
      </c>
      <c r="AI95" s="10">
        <f t="shared" si="92"/>
        <v>0.37905481116524148</v>
      </c>
      <c r="AJ95" s="9">
        <f t="shared" si="93"/>
        <v>0.38557292753703398</v>
      </c>
      <c r="AK95" s="9">
        <f t="shared" si="94"/>
        <v>0.30062511143456</v>
      </c>
      <c r="AL95" s="9">
        <f t="shared" si="95"/>
        <v>9.8174020601175194E-2</v>
      </c>
      <c r="AM95" s="9">
        <f t="shared" si="96"/>
        <v>0.29386501437052004</v>
      </c>
      <c r="AN95" s="9">
        <f t="shared" si="97"/>
        <v>0.45664280238598481</v>
      </c>
      <c r="AO95" s="10">
        <f t="shared" si="98"/>
        <v>0.38778254598811657</v>
      </c>
      <c r="AP95" s="9">
        <f t="shared" si="99"/>
        <v>0.37481021099679263</v>
      </c>
      <c r="AQ95" s="16"/>
      <c r="AR95" s="9">
        <f t="shared" si="100"/>
        <v>-0.2462590427261008</v>
      </c>
      <c r="AS95" s="9">
        <f t="shared" si="101"/>
        <v>-0.70731804367115303</v>
      </c>
      <c r="AT95" s="9">
        <f t="shared" si="102"/>
        <v>-0.20074622755398125</v>
      </c>
      <c r="AU95" s="9">
        <f t="shared" si="103"/>
        <v>-1.8135138520713621</v>
      </c>
      <c r="AV95" s="9">
        <f t="shared" si="134"/>
        <v>-2.2475751839848397</v>
      </c>
      <c r="AW95" s="10">
        <f t="shared" si="104"/>
        <v>0.90444117012879621</v>
      </c>
      <c r="AX95" s="9">
        <f t="shared" si="105"/>
        <v>9.1314899663536685E-3</v>
      </c>
      <c r="AY95" s="35"/>
      <c r="AZ95">
        <f t="shared" si="106"/>
        <v>4.4994036912146998E-2</v>
      </c>
      <c r="BA95">
        <f t="shared" si="107"/>
        <v>4.7671384762448164E-2</v>
      </c>
      <c r="BB95">
        <f t="shared" si="108"/>
        <v>4.8769018119394318E-2</v>
      </c>
      <c r="BC95">
        <f t="shared" si="109"/>
        <v>0.13905142088835368</v>
      </c>
      <c r="BE95">
        <f t="shared" si="110"/>
        <v>-2.5458896080695118E-3</v>
      </c>
      <c r="BF95">
        <f t="shared" si="111"/>
        <v>-7.9364774088187297E-3</v>
      </c>
      <c r="BG95">
        <f t="shared" si="112"/>
        <v>-2.3242635380322238E-3</v>
      </c>
      <c r="BH95">
        <f t="shared" si="113"/>
        <v>-1.1306948718713813E-3</v>
      </c>
      <c r="BI95">
        <f t="shared" si="114"/>
        <v>-7.588464506403475E-4</v>
      </c>
      <c r="BJ95">
        <f t="shared" si="115"/>
        <v>-2.5458896080695118E-3</v>
      </c>
      <c r="BK95">
        <f t="shared" si="116"/>
        <v>-3.5247931718763634E-3</v>
      </c>
      <c r="BL95">
        <f t="shared" si="117"/>
        <v>-2.3656044210165761E-3</v>
      </c>
      <c r="BM95">
        <f t="shared" si="118"/>
        <v>-7.9364774088187297E-3</v>
      </c>
      <c r="BN95">
        <f t="shared" si="119"/>
        <v>2.2563203860892676E-4</v>
      </c>
      <c r="BO95">
        <f t="shared" si="120"/>
        <v>-7.0022222442163364E-4</v>
      </c>
      <c r="BP95">
        <f t="shared" si="121"/>
        <v>-2.3242635380322238E-3</v>
      </c>
      <c r="BQ95" s="52">
        <f t="shared" si="122"/>
        <v>-8.1836606160768711E-4</v>
      </c>
      <c r="BR95">
        <f t="shared" si="123"/>
        <v>-5.1856674383101559E-4</v>
      </c>
      <c r="BS95" s="53">
        <f t="shared" si="124"/>
        <v>-3.0800843460728519E-4</v>
      </c>
      <c r="BT95" s="53">
        <f t="shared" si="125"/>
        <v>6.7398992101885889E-4</v>
      </c>
      <c r="BU95" s="53">
        <f t="shared" si="126"/>
        <v>-6.4276925576852567E-4</v>
      </c>
      <c r="BV95" s="53">
        <f t="shared" si="127"/>
        <v>-6.0987912375251271E-4</v>
      </c>
      <c r="BW95" s="53">
        <f t="shared" si="128"/>
        <v>-8.1836606160768711E-4</v>
      </c>
      <c r="BX95">
        <f t="shared" si="129"/>
        <v>-1.9517296537567932E-4</v>
      </c>
      <c r="BY95">
        <f t="shared" si="130"/>
        <v>4.2708119888434779E-4</v>
      </c>
      <c r="BZ95">
        <f t="shared" si="131"/>
        <v>-4.0729787760719453E-4</v>
      </c>
      <c r="CA95">
        <f t="shared" si="132"/>
        <v>-3.8645668017262604E-4</v>
      </c>
      <c r="CB95">
        <f t="shared" si="133"/>
        <v>-5.1856674383101559E-4</v>
      </c>
    </row>
    <row r="96" spans="1:80" x14ac:dyDescent="0.25">
      <c r="A96" s="26">
        <v>-0.55354999999999999</v>
      </c>
      <c r="B96" s="27">
        <v>-7.9233000000000002</v>
      </c>
      <c r="C96" s="27">
        <v>6.7156000000000002</v>
      </c>
      <c r="D96" s="27">
        <v>0.74394000000000005</v>
      </c>
      <c r="E96" s="28">
        <v>1</v>
      </c>
      <c r="F96">
        <f t="shared" si="135"/>
        <v>1</v>
      </c>
      <c r="G96" s="15"/>
      <c r="H96" s="9">
        <f>H95-($G$2*BS95)</f>
        <v>0.30098468654061239</v>
      </c>
      <c r="I96" s="9">
        <f>I95-($G$2*BT95)</f>
        <v>0.19886561914954556</v>
      </c>
      <c r="J96" s="9">
        <f>J95-($G$2*BU95)</f>
        <v>-9.7492868002096764E-2</v>
      </c>
      <c r="K96" s="9">
        <f>K95-($G$2*BV95)</f>
        <v>-0.40038554955360495</v>
      </c>
      <c r="L96" s="9">
        <f>L95-($G$2*BW95)</f>
        <v>0.2012673938595626</v>
      </c>
      <c r="M96" s="9">
        <f t="shared" si="76"/>
        <v>-2.4936005696723775</v>
      </c>
      <c r="N96" s="13">
        <f t="shared" si="77"/>
        <v>7.6308023330201105E-2</v>
      </c>
      <c r="O96" s="9">
        <f t="shared" si="78"/>
        <v>0.85320686776416022</v>
      </c>
      <c r="P96" s="9">
        <f>P95-($G$2*BX95)</f>
        <v>0.30134918594372934</v>
      </c>
      <c r="Q96" s="9">
        <f>Q95-($G$2*BY95)</f>
        <v>-9.711949606449137E-2</v>
      </c>
      <c r="R96" s="9">
        <f>R95-($G$2*BZ95)</f>
        <v>0.39954861284101878</v>
      </c>
      <c r="S96" s="9">
        <f>S95-($G$2*CA95)</f>
        <v>0.19940675243409731</v>
      </c>
      <c r="T96" s="9">
        <f>T95-($G$2*CB95)</f>
        <v>0.20084555732935616</v>
      </c>
      <c r="U96" s="9">
        <f t="shared" si="79"/>
        <v>3.6350959424189573</v>
      </c>
      <c r="V96" s="13">
        <f t="shared" si="80"/>
        <v>2.5703313689117914E-2</v>
      </c>
      <c r="W96" s="9">
        <f t="shared" si="81"/>
        <v>0.94925403295636535</v>
      </c>
      <c r="X96" s="15"/>
      <c r="Y96" s="9">
        <f t="shared" si="82"/>
        <v>0.3013793471548471</v>
      </c>
      <c r="Z96" s="9">
        <f t="shared" si="83"/>
        <v>0.50092454710090017</v>
      </c>
      <c r="AA96" s="9">
        <f t="shared" si="84"/>
        <v>0.30224097537238975</v>
      </c>
      <c r="AB96" s="9">
        <f t="shared" si="85"/>
        <v>0.33811405839503639</v>
      </c>
      <c r="AC96" s="10">
        <f t="shared" si="86"/>
        <v>0.41626766744340238</v>
      </c>
      <c r="AD96" s="9">
        <f t="shared" si="87"/>
        <v>0.34074343607196628</v>
      </c>
      <c r="AE96" s="9">
        <f t="shared" si="88"/>
        <v>0.23334461076787183</v>
      </c>
      <c r="AF96" s="9">
        <f t="shared" si="89"/>
        <v>0.12311804472648198</v>
      </c>
      <c r="AG96" s="9">
        <f t="shared" si="90"/>
        <v>0.35425091388522839</v>
      </c>
      <c r="AH96" s="9">
        <f t="shared" si="91"/>
        <v>0.37522152161207545</v>
      </c>
      <c r="AI96" s="10">
        <f t="shared" si="92"/>
        <v>0.40727992296884652</v>
      </c>
      <c r="AJ96" s="9">
        <f t="shared" si="93"/>
        <v>0.35131708971581649</v>
      </c>
      <c r="AK96" s="9">
        <f t="shared" si="94"/>
        <v>0.3006025482306991</v>
      </c>
      <c r="AL96" s="9">
        <f t="shared" si="95"/>
        <v>9.8244042823617359E-2</v>
      </c>
      <c r="AM96" s="9">
        <f t="shared" si="96"/>
        <v>0.29409744072432326</v>
      </c>
      <c r="AN96" s="9">
        <f t="shared" si="97"/>
        <v>0.3195610244386119</v>
      </c>
      <c r="AO96" s="10">
        <f t="shared" si="98"/>
        <v>0.42078273328310511</v>
      </c>
      <c r="AP96" s="9">
        <f t="shared" si="99"/>
        <v>0.33549264206299056</v>
      </c>
      <c r="AQ96" s="16"/>
      <c r="AR96" s="9">
        <f t="shared" si="100"/>
        <v>-0.25075844641731548</v>
      </c>
      <c r="AS96" s="9">
        <f t="shared" si="101"/>
        <v>-0.7120851821473978</v>
      </c>
      <c r="AT96" s="9">
        <f t="shared" si="102"/>
        <v>-0.20562312936592067</v>
      </c>
      <c r="AU96" s="9">
        <f t="shared" si="103"/>
        <v>-1.8274189941601975</v>
      </c>
      <c r="AV96" s="9">
        <f t="shared" si="134"/>
        <v>-2.3083422882751314</v>
      </c>
      <c r="AW96" s="10">
        <f t="shared" si="104"/>
        <v>0.90956559106398926</v>
      </c>
      <c r="AX96" s="9">
        <f t="shared" si="105"/>
        <v>8.1783823196056177E-3</v>
      </c>
      <c r="AY96" s="35"/>
      <c r="AZ96">
        <f t="shared" si="106"/>
        <v>5.0426225993791318E-2</v>
      </c>
      <c r="BA96">
        <f t="shared" si="107"/>
        <v>4.9337460111896284E-2</v>
      </c>
      <c r="BB96">
        <f t="shared" si="108"/>
        <v>5.0973176305373354E-2</v>
      </c>
      <c r="BC96">
        <f t="shared" si="109"/>
        <v>0.1331832976125705</v>
      </c>
      <c r="BE96">
        <f t="shared" si="110"/>
        <v>-3.0725465058463216E-3</v>
      </c>
      <c r="BF96">
        <f t="shared" si="111"/>
        <v>-8.481084240670584E-3</v>
      </c>
      <c r="BG96">
        <f t="shared" si="112"/>
        <v>-2.5545421405455486E-3</v>
      </c>
      <c r="BH96">
        <f t="shared" si="113"/>
        <v>-2.3445995045124899E-4</v>
      </c>
      <c r="BI96">
        <f t="shared" si="114"/>
        <v>-7.8974626664171177E-5</v>
      </c>
      <c r="BJ96">
        <f t="shared" si="115"/>
        <v>-3.0725465058463216E-3</v>
      </c>
      <c r="BK96">
        <f t="shared" si="116"/>
        <v>-6.4717477410249189E-4</v>
      </c>
      <c r="BL96">
        <f t="shared" si="117"/>
        <v>-2.1799196866179043E-4</v>
      </c>
      <c r="BM96">
        <f t="shared" si="118"/>
        <v>-8.481084240670584E-3</v>
      </c>
      <c r="BN96">
        <f t="shared" si="119"/>
        <v>2.4809584536529078E-4</v>
      </c>
      <c r="BO96">
        <f t="shared" si="120"/>
        <v>-7.6988624259716307E-4</v>
      </c>
      <c r="BP96">
        <f t="shared" si="121"/>
        <v>-2.5545421405455486E-3</v>
      </c>
      <c r="BQ96" s="52">
        <f t="shared" si="122"/>
        <v>-2.5888611249728758E-4</v>
      </c>
      <c r="BR96">
        <f t="shared" si="123"/>
        <v>-7.0977316149851383E-5</v>
      </c>
      <c r="BS96" s="53">
        <f t="shared" si="124"/>
        <v>1.4330640757287354E-4</v>
      </c>
      <c r="BT96" s="53">
        <f t="shared" si="125"/>
        <v>2.0512323351497587E-3</v>
      </c>
      <c r="BU96" s="53">
        <f t="shared" si="126"/>
        <v>-1.7385755770867846E-3</v>
      </c>
      <c r="BV96" s="53">
        <f t="shared" si="127"/>
        <v>-1.9259573453123214E-4</v>
      </c>
      <c r="BW96" s="53">
        <f t="shared" si="128"/>
        <v>-2.5888611249728758E-4</v>
      </c>
      <c r="BX96">
        <f t="shared" si="129"/>
        <v>3.9289493354750231E-5</v>
      </c>
      <c r="BY96">
        <f t="shared" si="130"/>
        <v>5.623745690501175E-4</v>
      </c>
      <c r="BZ96">
        <f t="shared" si="131"/>
        <v>-4.7665526433594195E-4</v>
      </c>
      <c r="CA96">
        <f t="shared" si="132"/>
        <v>-5.2802864576520443E-5</v>
      </c>
      <c r="CB96">
        <f t="shared" si="133"/>
        <v>-7.0977316149851383E-5</v>
      </c>
    </row>
    <row r="97" spans="1:80" x14ac:dyDescent="0.25">
      <c r="A97" s="26">
        <v>-1.6001000000000001</v>
      </c>
      <c r="B97" s="27">
        <v>-9.5828000000000007</v>
      </c>
      <c r="C97" s="27">
        <v>9.4044000000000008</v>
      </c>
      <c r="D97" s="27">
        <v>8.1881999999999996E-2</v>
      </c>
      <c r="E97" s="28">
        <v>1</v>
      </c>
      <c r="F97">
        <f t="shared" si="135"/>
        <v>1</v>
      </c>
      <c r="G97" s="15"/>
      <c r="H97" s="9">
        <f>H96-($G$2*BS96)</f>
        <v>0.3009703558998551</v>
      </c>
      <c r="I97" s="9">
        <f>I96-($G$2*BT96)</f>
        <v>0.19866049591603058</v>
      </c>
      <c r="J97" s="9">
        <f>J96-($G$2*BU96)</f>
        <v>-9.7319010444388079E-2</v>
      </c>
      <c r="K97" s="9">
        <f>K96-($G$2*BV96)</f>
        <v>-0.40036628998015183</v>
      </c>
      <c r="L97" s="9">
        <f>L96-($G$2*BW96)</f>
        <v>0.20129328247081232</v>
      </c>
      <c r="M97" s="9">
        <f t="shared" si="76"/>
        <v>-3.132022878648042</v>
      </c>
      <c r="N97" s="13">
        <f t="shared" si="77"/>
        <v>4.180549984109648E-2</v>
      </c>
      <c r="O97" s="9">
        <f t="shared" si="78"/>
        <v>0.91813670013477089</v>
      </c>
      <c r="P97" s="9">
        <f>P96-($G$2*BX96)</f>
        <v>0.30134525699439385</v>
      </c>
      <c r="Q97" s="9">
        <f>Q96-($G$2*BY96)</f>
        <v>-9.7175733521396385E-2</v>
      </c>
      <c r="R97" s="9">
        <f>R96-($G$2*BZ96)</f>
        <v>0.39959627836745237</v>
      </c>
      <c r="S97" s="9">
        <f>S96-($G$2*CA96)</f>
        <v>0.19941203272055497</v>
      </c>
      <c r="T97" s="9">
        <f>T96-($G$2*CB96)</f>
        <v>0.20085265506097114</v>
      </c>
      <c r="U97" s="9">
        <f t="shared" si="79"/>
        <v>4.424177224875173</v>
      </c>
      <c r="V97" s="13">
        <f t="shared" si="80"/>
        <v>1.184215031020755E-2</v>
      </c>
      <c r="W97" s="9">
        <f t="shared" si="81"/>
        <v>0.97645593590355451</v>
      </c>
      <c r="X97" s="15"/>
      <c r="Y97" s="9">
        <f t="shared" si="82"/>
        <v>0.30140279314989221</v>
      </c>
      <c r="Z97" s="9">
        <f t="shared" si="83"/>
        <v>0.50093244456356656</v>
      </c>
      <c r="AA97" s="9">
        <f t="shared" si="84"/>
        <v>0.30254823002297437</v>
      </c>
      <c r="AB97" s="9">
        <f t="shared" si="85"/>
        <v>0.32108064174788969</v>
      </c>
      <c r="AC97" s="10">
        <f t="shared" si="86"/>
        <v>0.42041240977556538</v>
      </c>
      <c r="AD97" s="9">
        <f t="shared" si="87"/>
        <v>0.33592177474216717</v>
      </c>
      <c r="AE97" s="9">
        <f t="shared" si="88"/>
        <v>0.23340932824528207</v>
      </c>
      <c r="AF97" s="9">
        <f t="shared" si="89"/>
        <v>0.12313984392334816</v>
      </c>
      <c r="AG97" s="9">
        <f t="shared" si="90"/>
        <v>0.35509902230929546</v>
      </c>
      <c r="AH97" s="9">
        <f t="shared" si="91"/>
        <v>0.36631505648507984</v>
      </c>
      <c r="AI97" s="10">
        <f t="shared" si="92"/>
        <v>0.40943173301479513</v>
      </c>
      <c r="AJ97" s="9">
        <f t="shared" si="93"/>
        <v>0.34877087796990813</v>
      </c>
      <c r="AK97" s="9">
        <f t="shared" si="94"/>
        <v>0.30057773864616255</v>
      </c>
      <c r="AL97" s="9">
        <f t="shared" si="95"/>
        <v>9.8321031447877072E-2</v>
      </c>
      <c r="AM97" s="9">
        <f t="shared" si="96"/>
        <v>0.2943528949383778</v>
      </c>
      <c r="AN97" s="9">
        <f t="shared" si="97"/>
        <v>0.30808302997664749</v>
      </c>
      <c r="AO97" s="10">
        <f t="shared" si="98"/>
        <v>0.4235827183363946</v>
      </c>
      <c r="AP97" s="9">
        <f t="shared" si="99"/>
        <v>0.33225688260046021</v>
      </c>
      <c r="AQ97" s="16"/>
      <c r="AR97" s="9">
        <f t="shared" si="100"/>
        <v>-0.25580106901669464</v>
      </c>
      <c r="AS97" s="9">
        <f t="shared" si="101"/>
        <v>-0.71701892815858748</v>
      </c>
      <c r="AT97" s="9">
        <f t="shared" si="102"/>
        <v>-0.21072044699645801</v>
      </c>
      <c r="AU97" s="9">
        <f t="shared" si="103"/>
        <v>-1.8407373239214546</v>
      </c>
      <c r="AV97" s="9">
        <f t="shared" si="134"/>
        <v>-2.33110710987813</v>
      </c>
      <c r="AW97" s="10">
        <f t="shared" si="104"/>
        <v>0.91142075772394737</v>
      </c>
      <c r="AX97" s="9">
        <f t="shared" si="105"/>
        <v>7.8462821621996283E-3</v>
      </c>
      <c r="AY97" s="35"/>
      <c r="AZ97">
        <f t="shared" si="106"/>
        <v>5.0202047262598221E-2</v>
      </c>
      <c r="BA97">
        <f t="shared" si="107"/>
        <v>4.8890828942440206E-2</v>
      </c>
      <c r="BB97">
        <f t="shared" si="108"/>
        <v>5.0580618343058797E-2</v>
      </c>
      <c r="BC97">
        <f t="shared" si="109"/>
        <v>0.13101679933775964</v>
      </c>
      <c r="BE97">
        <f t="shared" si="110"/>
        <v>-3.1290924052048553E-3</v>
      </c>
      <c r="BF97">
        <f t="shared" si="111"/>
        <v>-8.4763645834342628E-3</v>
      </c>
      <c r="BG97">
        <f t="shared" si="112"/>
        <v>-2.6023519962559225E-3</v>
      </c>
      <c r="BH97">
        <f t="shared" si="113"/>
        <v>-1.3081327204856778E-4</v>
      </c>
      <c r="BI97">
        <f t="shared" si="114"/>
        <v>-3.7055182596964767E-5</v>
      </c>
      <c r="BJ97">
        <f t="shared" si="115"/>
        <v>-3.1290924052048553E-3</v>
      </c>
      <c r="BK97">
        <f t="shared" si="116"/>
        <v>-3.5435865824583689E-4</v>
      </c>
      <c r="BL97">
        <f t="shared" si="117"/>
        <v>-1.0037838348114835E-4</v>
      </c>
      <c r="BM97">
        <f t="shared" si="118"/>
        <v>-8.4763645834342628E-3</v>
      </c>
      <c r="BN97">
        <f t="shared" si="119"/>
        <v>2.5288546411703945E-4</v>
      </c>
      <c r="BO97">
        <f t="shared" si="120"/>
        <v>-7.8435616043073288E-4</v>
      </c>
      <c r="BP97">
        <f t="shared" si="121"/>
        <v>-2.6023519962559225E-3</v>
      </c>
      <c r="BQ97" s="52">
        <f t="shared" si="122"/>
        <v>-1.4836563238511342E-4</v>
      </c>
      <c r="BR97">
        <f t="shared" si="123"/>
        <v>-3.3550651241600966E-5</v>
      </c>
      <c r="BS97" s="53">
        <f t="shared" si="124"/>
        <v>2.3739984837942E-4</v>
      </c>
      <c r="BT97" s="53">
        <f t="shared" si="125"/>
        <v>1.421758182020065E-3</v>
      </c>
      <c r="BU97" s="53">
        <f t="shared" si="126"/>
        <v>-1.3952897532025607E-3</v>
      </c>
      <c r="BV97" s="53">
        <f t="shared" si="127"/>
        <v>-1.2148474710957858E-5</v>
      </c>
      <c r="BW97" s="53">
        <f t="shared" si="128"/>
        <v>-1.4836563238511342E-4</v>
      </c>
      <c r="BX97">
        <f t="shared" si="129"/>
        <v>5.3684397051685709E-5</v>
      </c>
      <c r="BY97">
        <f t="shared" si="130"/>
        <v>3.2150918071801378E-4</v>
      </c>
      <c r="BZ97">
        <f t="shared" si="131"/>
        <v>-3.1552374453651215E-4</v>
      </c>
      <c r="CA97">
        <f t="shared" si="132"/>
        <v>-2.7471944249647703E-6</v>
      </c>
      <c r="CB97">
        <f t="shared" si="133"/>
        <v>-3.3550651241600966E-5</v>
      </c>
    </row>
    <row r="98" spans="1:80" x14ac:dyDescent="0.25">
      <c r="A98" s="26">
        <v>-0.37013000000000001</v>
      </c>
      <c r="B98" s="27">
        <v>-5.5540000000000003</v>
      </c>
      <c r="C98" s="27">
        <v>4.7748999999999997</v>
      </c>
      <c r="D98" s="27">
        <v>1.5469999999999999</v>
      </c>
      <c r="E98" s="28">
        <v>1</v>
      </c>
      <c r="F98">
        <f t="shared" si="135"/>
        <v>1</v>
      </c>
      <c r="G98" s="15"/>
      <c r="H98" s="9">
        <f>H97-($G$2*BS97)</f>
        <v>0.30094661591501715</v>
      </c>
      <c r="I98" s="9">
        <f>I97-($G$2*BT97)</f>
        <v>0.19851832009782858</v>
      </c>
      <c r="J98" s="9">
        <f>J97-($G$2*BU97)</f>
        <v>-9.7179481469067824E-2</v>
      </c>
      <c r="K98" s="9">
        <f>K97-($G$2*BV97)</f>
        <v>-0.40036507513268071</v>
      </c>
      <c r="L98" s="9">
        <f>L97-($G$2*BW97)</f>
        <v>0.20130811903405083</v>
      </c>
      <c r="M98" s="9">
        <f t="shared" si="76"/>
        <v>-2.0960390790348238</v>
      </c>
      <c r="N98" s="13">
        <f t="shared" si="77"/>
        <v>0.1094823982385017</v>
      </c>
      <c r="O98" s="9">
        <f t="shared" si="78"/>
        <v>0.7930215990470505</v>
      </c>
      <c r="P98" s="9">
        <f>P97-($G$2*BX97)</f>
        <v>0.30133988855468868</v>
      </c>
      <c r="Q98" s="9">
        <f>Q97-($G$2*BY97)</f>
        <v>-9.7207884439468192E-2</v>
      </c>
      <c r="R98" s="9">
        <f>R97-($G$2*BZ97)</f>
        <v>0.399627830741906</v>
      </c>
      <c r="S98" s="9">
        <f>S97-($G$2*CA97)</f>
        <v>0.19941230743999747</v>
      </c>
      <c r="T98" s="9">
        <f>T97-($G$2*CB97)</f>
        <v>0.2008560101260953</v>
      </c>
      <c r="U98" s="9">
        <f t="shared" si="79"/>
        <v>2.845887435971358</v>
      </c>
      <c r="V98" s="13">
        <f t="shared" si="80"/>
        <v>5.4894290616331387E-2</v>
      </c>
      <c r="W98" s="9">
        <f t="shared" si="81"/>
        <v>0.8932248019096074</v>
      </c>
      <c r="X98" s="15"/>
      <c r="Y98" s="9">
        <f t="shared" si="82"/>
        <v>0.30141587447709706</v>
      </c>
      <c r="Z98" s="9">
        <f t="shared" si="83"/>
        <v>0.50093615008182624</v>
      </c>
      <c r="AA98" s="9">
        <f t="shared" si="84"/>
        <v>0.30286113926349484</v>
      </c>
      <c r="AB98" s="9">
        <f t="shared" si="85"/>
        <v>0.36335940667122058</v>
      </c>
      <c r="AC98" s="10">
        <f t="shared" si="86"/>
        <v>0.41014659226152067</v>
      </c>
      <c r="AD98" s="9">
        <f t="shared" si="87"/>
        <v>0.34792704262069679</v>
      </c>
      <c r="AE98" s="9">
        <f t="shared" si="88"/>
        <v>0.23344476411110665</v>
      </c>
      <c r="AF98" s="9">
        <f t="shared" si="89"/>
        <v>0.12314988176169628</v>
      </c>
      <c r="AG98" s="9">
        <f t="shared" si="90"/>
        <v>0.35594665876763887</v>
      </c>
      <c r="AH98" s="9">
        <f t="shared" si="91"/>
        <v>0.38826497679753752</v>
      </c>
      <c r="AI98" s="10">
        <f t="shared" si="92"/>
        <v>0.40413504189729116</v>
      </c>
      <c r="AJ98" s="9">
        <f t="shared" si="93"/>
        <v>0.35505504829474305</v>
      </c>
      <c r="AK98" s="9">
        <f t="shared" si="94"/>
        <v>0.30055245009975085</v>
      </c>
      <c r="AL98" s="9">
        <f t="shared" si="95"/>
        <v>9.8399467063920151E-2</v>
      </c>
      <c r="AM98" s="9">
        <f t="shared" si="96"/>
        <v>0.29461313013800339</v>
      </c>
      <c r="AN98" s="9">
        <f t="shared" si="97"/>
        <v>0.33291990211288069</v>
      </c>
      <c r="AO98" s="10">
        <f t="shared" si="98"/>
        <v>0.41753033606610018</v>
      </c>
      <c r="AP98" s="9">
        <f t="shared" si="99"/>
        <v>0.33927090940327015</v>
      </c>
      <c r="AQ98" s="16"/>
      <c r="AR98" s="9">
        <f t="shared" si="100"/>
        <v>-0.26082127374295444</v>
      </c>
      <c r="AS98" s="9">
        <f t="shared" si="101"/>
        <v>-0.72190801105283153</v>
      </c>
      <c r="AT98" s="9">
        <f t="shared" si="102"/>
        <v>-0.21577850883076388</v>
      </c>
      <c r="AU98" s="9">
        <f t="shared" si="103"/>
        <v>-1.8538390038552306</v>
      </c>
      <c r="AV98" s="9">
        <f t="shared" si="134"/>
        <v>-2.3426563580709896</v>
      </c>
      <c r="AW98" s="10">
        <f t="shared" si="104"/>
        <v>0.91234874298752688</v>
      </c>
      <c r="AX98" s="9">
        <f t="shared" si="105"/>
        <v>7.6827428558666174E-3</v>
      </c>
      <c r="AY98" s="35"/>
      <c r="AZ98">
        <f t="shared" si="106"/>
        <v>4.8617376622476227E-2</v>
      </c>
      <c r="BA98">
        <f t="shared" si="107"/>
        <v>4.7904787968426468E-2</v>
      </c>
      <c r="BB98">
        <f t="shared" si="108"/>
        <v>4.9492620401661941E-2</v>
      </c>
      <c r="BC98">
        <f t="shared" si="109"/>
        <v>0.12992464390739908</v>
      </c>
      <c r="BE98">
        <f t="shared" si="110"/>
        <v>-3.0677342322502793E-3</v>
      </c>
      <c r="BF98">
        <f t="shared" si="111"/>
        <v>-8.32789303809282E-3</v>
      </c>
      <c r="BG98">
        <f t="shared" si="112"/>
        <v>-2.5972274381461289E-3</v>
      </c>
      <c r="BH98">
        <f t="shared" si="113"/>
        <v>-3.3586290090510933E-4</v>
      </c>
      <c r="BI98">
        <f t="shared" si="114"/>
        <v>-1.6840109447881509E-4</v>
      </c>
      <c r="BJ98">
        <f t="shared" si="115"/>
        <v>-3.0677342322502793E-3</v>
      </c>
      <c r="BK98">
        <f t="shared" si="116"/>
        <v>-9.1175770208412393E-4</v>
      </c>
      <c r="BL98">
        <f t="shared" si="117"/>
        <v>-4.5715378065479018E-4</v>
      </c>
      <c r="BM98">
        <f t="shared" si="118"/>
        <v>-8.32789303809282E-3</v>
      </c>
      <c r="BN98">
        <f t="shared" si="119"/>
        <v>2.5247098467032491E-4</v>
      </c>
      <c r="BO98">
        <f t="shared" si="120"/>
        <v>-7.8284557948472594E-4</v>
      </c>
      <c r="BP98">
        <f t="shared" si="121"/>
        <v>-2.5972274381461289E-3</v>
      </c>
      <c r="BQ98" s="52">
        <f t="shared" si="122"/>
        <v>-3.557989769060368E-4</v>
      </c>
      <c r="BR98">
        <f t="shared" si="123"/>
        <v>-1.461943694527412E-4</v>
      </c>
      <c r="BS98" s="53">
        <f t="shared" si="124"/>
        <v>1.3169187532223141E-4</v>
      </c>
      <c r="BT98" s="53">
        <f t="shared" si="125"/>
        <v>1.9761075177361287E-3</v>
      </c>
      <c r="BU98" s="53">
        <f t="shared" si="126"/>
        <v>-1.6989045348286349E-3</v>
      </c>
      <c r="BV98" s="53">
        <f t="shared" si="127"/>
        <v>-5.5042101727363895E-4</v>
      </c>
      <c r="BW98" s="53">
        <f t="shared" si="128"/>
        <v>-3.557989769060368E-4</v>
      </c>
      <c r="BX98">
        <f t="shared" si="129"/>
        <v>5.4110921965543104E-5</v>
      </c>
      <c r="BY98">
        <f t="shared" si="130"/>
        <v>8.119635279405247E-4</v>
      </c>
      <c r="BZ98">
        <f t="shared" si="131"/>
        <v>-6.9806349469989397E-4</v>
      </c>
      <c r="CA98">
        <f t="shared" si="132"/>
        <v>-2.2616268954339064E-4</v>
      </c>
      <c r="CB98">
        <f t="shared" si="133"/>
        <v>-1.461943694527412E-4</v>
      </c>
    </row>
    <row r="99" spans="1:80" x14ac:dyDescent="0.25">
      <c r="A99" s="26">
        <v>0.12126000000000001</v>
      </c>
      <c r="B99" s="27">
        <v>0.22347</v>
      </c>
      <c r="C99" s="27">
        <v>-0.47327000000000002</v>
      </c>
      <c r="D99" s="27">
        <v>0.97023999999999999</v>
      </c>
      <c r="E99" s="28">
        <v>1</v>
      </c>
      <c r="F99">
        <f t="shared" si="135"/>
        <v>1</v>
      </c>
      <c r="G99" s="15"/>
      <c r="H99" s="9">
        <f>H98-($G$2*BS98)</f>
        <v>0.3009334467274849</v>
      </c>
      <c r="I99" s="9">
        <f>I98-($G$2*BT98)</f>
        <v>0.19832070934605497</v>
      </c>
      <c r="J99" s="9">
        <f>J98-($G$2*BU98)</f>
        <v>-9.7009591015584956E-2</v>
      </c>
      <c r="K99" s="9">
        <f>K98-($G$2*BV98)</f>
        <v>-0.40031003303095336</v>
      </c>
      <c r="L99" s="9">
        <f>L98-($G$2*BW98)</f>
        <v>0.20134369893174142</v>
      </c>
      <c r="M99" s="9">
        <f t="shared" si="76"/>
        <v>-6.0331459708527158E-2</v>
      </c>
      <c r="N99" s="13">
        <f t="shared" si="77"/>
        <v>0.48492170839942605</v>
      </c>
      <c r="O99" s="9">
        <f t="shared" si="78"/>
        <v>0.2653056464781659</v>
      </c>
      <c r="P99" s="9">
        <f>P98-($G$2*BX98)</f>
        <v>0.30133447746249215</v>
      </c>
      <c r="Q99" s="9">
        <f>Q98-($G$2*BY98)</f>
        <v>-9.7289080792262242E-2</v>
      </c>
      <c r="R99" s="9">
        <f>R98-($G$2*BZ98)</f>
        <v>0.39969763709137601</v>
      </c>
      <c r="S99" s="9">
        <f>S98-($G$2*CA98)</f>
        <v>0.1994349237089518</v>
      </c>
      <c r="T99" s="9">
        <f>T98-($G$2*CB98)</f>
        <v>0.20087062956304058</v>
      </c>
      <c r="U99" s="9">
        <f t="shared" si="79"/>
        <v>0.22000409708863339</v>
      </c>
      <c r="V99" s="13">
        <f t="shared" si="80"/>
        <v>0.44521975291525256</v>
      </c>
      <c r="W99" s="9">
        <f t="shared" si="81"/>
        <v>0.30778112255541334</v>
      </c>
      <c r="X99" s="15"/>
      <c r="Y99" s="9">
        <f t="shared" si="82"/>
        <v>0.30144946076718759</v>
      </c>
      <c r="Z99" s="9">
        <f t="shared" si="83"/>
        <v>0.50095299019127415</v>
      </c>
      <c r="AA99" s="9">
        <f t="shared" si="84"/>
        <v>0.30316791268671989</v>
      </c>
      <c r="AB99" s="9">
        <f t="shared" si="85"/>
        <v>0.67238146671314625</v>
      </c>
      <c r="AC99" s="10">
        <f t="shared" si="86"/>
        <v>0.33796379582776109</v>
      </c>
      <c r="AD99" s="9">
        <f t="shared" si="87"/>
        <v>0.43829193563478647</v>
      </c>
      <c r="AE99" s="9">
        <f t="shared" si="88"/>
        <v>0.23353593988131507</v>
      </c>
      <c r="AF99" s="9">
        <f t="shared" si="89"/>
        <v>0.12319559713976176</v>
      </c>
      <c r="AG99" s="9">
        <f t="shared" si="90"/>
        <v>0.35677944807144812</v>
      </c>
      <c r="AH99" s="9">
        <f t="shared" si="91"/>
        <v>0.52487520833017287</v>
      </c>
      <c r="AI99" s="10">
        <f t="shared" si="92"/>
        <v>0.37171295538836763</v>
      </c>
      <c r="AJ99" s="9">
        <f t="shared" si="93"/>
        <v>0.39474461042681941</v>
      </c>
      <c r="AK99" s="9">
        <f t="shared" si="94"/>
        <v>0.30052720300128383</v>
      </c>
      <c r="AL99" s="9">
        <f t="shared" si="95"/>
        <v>9.8477751621868628E-2</v>
      </c>
      <c r="AM99" s="9">
        <f t="shared" si="96"/>
        <v>0.29487285288181803</v>
      </c>
      <c r="AN99" s="9">
        <f t="shared" si="97"/>
        <v>0.48444925782643966</v>
      </c>
      <c r="AO99" s="10">
        <f t="shared" si="98"/>
        <v>0.38120204964223725</v>
      </c>
      <c r="AP99" s="9">
        <f t="shared" si="99"/>
        <v>0.3829109033669682</v>
      </c>
      <c r="AQ99" s="16"/>
      <c r="AR99" s="9">
        <f t="shared" si="100"/>
        <v>-0.26568301140520206</v>
      </c>
      <c r="AS99" s="9">
        <f t="shared" si="101"/>
        <v>-0.72669848984967422</v>
      </c>
      <c r="AT99" s="9">
        <f t="shared" si="102"/>
        <v>-0.22072777087093007</v>
      </c>
      <c r="AU99" s="9">
        <f t="shared" si="103"/>
        <v>-1.8668314682459706</v>
      </c>
      <c r="AV99" s="9">
        <f t="shared" si="134"/>
        <v>-2.3108878292746695</v>
      </c>
      <c r="AW99" s="10">
        <f t="shared" si="104"/>
        <v>0.90977475896790783</v>
      </c>
      <c r="AX99" s="9">
        <f t="shared" si="105"/>
        <v>8.1405941192991289E-3</v>
      </c>
      <c r="AY99" s="35"/>
      <c r="AZ99">
        <f t="shared" si="106"/>
        <v>4.0875231776819475E-2</v>
      </c>
      <c r="BA99">
        <f t="shared" si="107"/>
        <v>4.4957043900907767E-2</v>
      </c>
      <c r="BB99">
        <f t="shared" si="108"/>
        <v>4.6104708034662135E-2</v>
      </c>
      <c r="BC99">
        <f t="shared" si="109"/>
        <v>0.13294015033754561</v>
      </c>
      <c r="BE99">
        <f t="shared" si="110"/>
        <v>-2.4298302396407235E-3</v>
      </c>
      <c r="BF99">
        <f t="shared" si="111"/>
        <v>-7.6298817491738703E-3</v>
      </c>
      <c r="BG99">
        <f t="shared" si="112"/>
        <v>-2.400525629350767E-3</v>
      </c>
      <c r="BH99">
        <f t="shared" si="113"/>
        <v>-1.1782774309271665E-3</v>
      </c>
      <c r="BI99">
        <f t="shared" si="114"/>
        <v>-1.0818084189188519E-3</v>
      </c>
      <c r="BJ99">
        <f t="shared" si="115"/>
        <v>-2.4298302396407235E-3</v>
      </c>
      <c r="BK99">
        <f t="shared" si="116"/>
        <v>-3.6998952926949945E-3</v>
      </c>
      <c r="BL99">
        <f t="shared" si="117"/>
        <v>-3.3969740671397856E-3</v>
      </c>
      <c r="BM99">
        <f t="shared" si="118"/>
        <v>-7.6298817491738703E-3</v>
      </c>
      <c r="BN99">
        <f t="shared" si="119"/>
        <v>2.3354493189780293E-4</v>
      </c>
      <c r="BO99">
        <f t="shared" si="120"/>
        <v>-7.2363715652560233E-4</v>
      </c>
      <c r="BP99">
        <f t="shared" si="121"/>
        <v>-2.400525629350767E-3</v>
      </c>
      <c r="BQ99" s="52">
        <f t="shared" si="122"/>
        <v>-8.0820080591632599E-4</v>
      </c>
      <c r="BR99">
        <f t="shared" si="123"/>
        <v>-5.9121634596122873E-4</v>
      </c>
      <c r="BS99" s="53">
        <f t="shared" si="124"/>
        <v>-9.8002429725413702E-5</v>
      </c>
      <c r="BT99" s="53">
        <f t="shared" si="125"/>
        <v>-1.8060863409812136E-4</v>
      </c>
      <c r="BU99" s="53">
        <f t="shared" si="126"/>
        <v>3.8249719541601961E-4</v>
      </c>
      <c r="BV99" s="53">
        <f t="shared" si="127"/>
        <v>-7.8414874993225608E-4</v>
      </c>
      <c r="BW99" s="53">
        <f t="shared" si="128"/>
        <v>-8.0820080591632599E-4</v>
      </c>
      <c r="BX99">
        <f t="shared" si="129"/>
        <v>-7.1690894111258596E-5</v>
      </c>
      <c r="BY99">
        <f t="shared" si="130"/>
        <v>-1.3211911683195577E-4</v>
      </c>
      <c r="BZ99">
        <f t="shared" si="131"/>
        <v>2.7980496005307071E-4</v>
      </c>
      <c r="CA99">
        <f t="shared" si="132"/>
        <v>-5.7362174750542254E-4</v>
      </c>
      <c r="CB99">
        <f t="shared" si="133"/>
        <v>-5.9121634596122873E-4</v>
      </c>
    </row>
    <row r="100" spans="1:80" x14ac:dyDescent="0.25">
      <c r="A100" s="26">
        <v>-0.27067999999999998</v>
      </c>
      <c r="B100" s="27">
        <v>3.2673999999999999</v>
      </c>
      <c r="C100" s="27">
        <v>-3.5562</v>
      </c>
      <c r="D100" s="27">
        <v>-3.0888</v>
      </c>
      <c r="E100" s="28">
        <v>1</v>
      </c>
      <c r="F100">
        <f t="shared" si="135"/>
        <v>1</v>
      </c>
      <c r="G100" s="15"/>
      <c r="H100" s="9">
        <f>H99-($G$2*BS99)</f>
        <v>0.30094324697045743</v>
      </c>
      <c r="I100" s="9">
        <f>I99-($G$2*BT99)</f>
        <v>0.19833877020946478</v>
      </c>
      <c r="J100" s="9">
        <f>J99-($G$2*BU99)</f>
        <v>-9.7047840735126553E-2</v>
      </c>
      <c r="K100" s="9">
        <f>K99-($G$2*BV99)</f>
        <v>-0.40023161815596014</v>
      </c>
      <c r="L100" s="9">
        <f>L99-($G$2*BW99)</f>
        <v>0.20142451901233305</v>
      </c>
      <c r="M100" s="9">
        <f t="shared" si="76"/>
        <v>2.3493742520871614</v>
      </c>
      <c r="N100" s="13">
        <f t="shared" si="77"/>
        <v>0.9128844769307386</v>
      </c>
      <c r="O100" s="9">
        <f t="shared" si="78"/>
        <v>7.5891143596310152E-3</v>
      </c>
      <c r="P100" s="9">
        <f>P99-($G$2*BX99)</f>
        <v>0.30134164655190326</v>
      </c>
      <c r="Q100" s="9">
        <f>Q99-($G$2*BY99)</f>
        <v>-9.7275868880579042E-2</v>
      </c>
      <c r="R100" s="9">
        <f>R99-($G$2*BZ99)</f>
        <v>0.39966965659537068</v>
      </c>
      <c r="S100" s="9">
        <f>S99-($G$2*CA99)</f>
        <v>0.19949228588370235</v>
      </c>
      <c r="T100" s="9">
        <f>T99-($G$2*CB99)</f>
        <v>0.2009297511976367</v>
      </c>
      <c r="U100" s="9">
        <f t="shared" si="79"/>
        <v>-2.2359735850934737</v>
      </c>
      <c r="V100" s="13">
        <f t="shared" si="80"/>
        <v>0.90343375915978175</v>
      </c>
      <c r="W100" s="9">
        <f t="shared" si="81"/>
        <v>9.3250388700110362E-3</v>
      </c>
      <c r="X100" s="15"/>
      <c r="Y100" s="9">
        <f t="shared" si="82"/>
        <v>0.30156728851028031</v>
      </c>
      <c r="Z100" s="9">
        <f t="shared" si="83"/>
        <v>0.50106117103316605</v>
      </c>
      <c r="AA100" s="9">
        <f t="shared" si="84"/>
        <v>0.30341089571068397</v>
      </c>
      <c r="AB100" s="9">
        <f t="shared" si="85"/>
        <v>1.031382569457308</v>
      </c>
      <c r="AC100" s="10">
        <f t="shared" si="86"/>
        <v>0.26281615205034681</v>
      </c>
      <c r="AD100" s="9">
        <f t="shared" si="87"/>
        <v>0.54344002567785743</v>
      </c>
      <c r="AE100" s="9">
        <f t="shared" si="88"/>
        <v>0.23390592941058458</v>
      </c>
      <c r="AF100" s="9">
        <f t="shared" si="89"/>
        <v>0.12353529454647574</v>
      </c>
      <c r="AG100" s="9">
        <f t="shared" si="90"/>
        <v>0.3575424362463655</v>
      </c>
      <c r="AH100" s="9">
        <f t="shared" si="91"/>
        <v>0.68267748380837867</v>
      </c>
      <c r="AI100" s="10">
        <f t="shared" si="92"/>
        <v>0.3356639781795786</v>
      </c>
      <c r="AJ100" s="9">
        <f t="shared" si="93"/>
        <v>0.44134234988818344</v>
      </c>
      <c r="AK100" s="9">
        <f t="shared" si="94"/>
        <v>0.30050384850809403</v>
      </c>
      <c r="AL100" s="9">
        <f t="shared" si="95"/>
        <v>9.8550115337521185E-2</v>
      </c>
      <c r="AM100" s="9">
        <f t="shared" si="96"/>
        <v>0.2951129054447531</v>
      </c>
      <c r="AN100" s="9">
        <f t="shared" si="97"/>
        <v>0.65847170517074527</v>
      </c>
      <c r="AO100" s="10">
        <f t="shared" si="98"/>
        <v>0.34108300529663599</v>
      </c>
      <c r="AP100" s="9">
        <f t="shared" si="99"/>
        <v>0.43417160590891296</v>
      </c>
      <c r="AQ100" s="16"/>
      <c r="AR100" s="9">
        <f t="shared" si="100"/>
        <v>-0.26977053458288403</v>
      </c>
      <c r="AS100" s="9">
        <f t="shared" si="101"/>
        <v>-0.73119419423976495</v>
      </c>
      <c r="AT100" s="9">
        <f t="shared" si="102"/>
        <v>-0.22533824167439628</v>
      </c>
      <c r="AU100" s="9">
        <f t="shared" si="103"/>
        <v>-1.8801254832797252</v>
      </c>
      <c r="AV100" s="9">
        <f t="shared" si="134"/>
        <v>-2.2733201338542575</v>
      </c>
      <c r="AW100" s="10">
        <f t="shared" si="104"/>
        <v>0.90664318792929577</v>
      </c>
      <c r="AX100" s="9">
        <f t="shared" si="105"/>
        <v>8.7154943600047871E-3</v>
      </c>
      <c r="AY100" s="35"/>
      <c r="AZ100">
        <f t="shared" si="106"/>
        <v>3.2537361865738627E-2</v>
      </c>
      <c r="BA100">
        <f t="shared" si="107"/>
        <v>4.1556122932772131E-2</v>
      </c>
      <c r="BB100">
        <f t="shared" si="108"/>
        <v>4.2227013381827064E-2</v>
      </c>
      <c r="BC100">
        <f t="shared" si="109"/>
        <v>0.13655068469738993</v>
      </c>
      <c r="BE100">
        <f t="shared" si="110"/>
        <v>-1.7006099407247453E-3</v>
      </c>
      <c r="BF100">
        <f t="shared" si="111"/>
        <v>-6.7757955865438363E-3</v>
      </c>
      <c r="BG100">
        <f t="shared" si="112"/>
        <v>-2.1385334954681216E-3</v>
      </c>
      <c r="BH100">
        <f t="shared" si="113"/>
        <v>-1.5524604162017236E-3</v>
      </c>
      <c r="BI100">
        <f t="shared" si="114"/>
        <v>-1.5363884316134504E-3</v>
      </c>
      <c r="BJ100">
        <f t="shared" si="115"/>
        <v>-1.7006099407247453E-3</v>
      </c>
      <c r="BK100">
        <f t="shared" si="116"/>
        <v>-6.1855186098116769E-3</v>
      </c>
      <c r="BL100">
        <f t="shared" si="117"/>
        <v>-6.1214824780495567E-3</v>
      </c>
      <c r="BM100">
        <f t="shared" si="118"/>
        <v>-6.7757955865438363E-3</v>
      </c>
      <c r="BN100">
        <f t="shared" si="119"/>
        <v>2.0802770390188337E-4</v>
      </c>
      <c r="BO100">
        <f t="shared" si="120"/>
        <v>-6.4491174761673324E-4</v>
      </c>
      <c r="BP100">
        <f t="shared" si="121"/>
        <v>-2.1385334954681216E-3</v>
      </c>
      <c r="BQ100" s="52">
        <f t="shared" si="122"/>
        <v>-2.1793294877151581E-4</v>
      </c>
      <c r="BR100">
        <f t="shared" si="123"/>
        <v>-1.657506269819743E-4</v>
      </c>
      <c r="BS100" s="53">
        <f t="shared" si="124"/>
        <v>5.8990090573473895E-5</v>
      </c>
      <c r="BT100" s="53">
        <f t="shared" si="125"/>
        <v>-7.1207411681605069E-4</v>
      </c>
      <c r="BU100" s="53">
        <f t="shared" si="126"/>
        <v>7.7501315242126448E-4</v>
      </c>
      <c r="BV100" s="53">
        <f t="shared" si="127"/>
        <v>6.7315129216545804E-4</v>
      </c>
      <c r="BW100" s="53">
        <f t="shared" si="128"/>
        <v>-2.1793294877151581E-4</v>
      </c>
      <c r="BX100">
        <f t="shared" si="129"/>
        <v>4.4865379711480803E-5</v>
      </c>
      <c r="BY100">
        <f t="shared" si="130"/>
        <v>-5.4157359860090284E-4</v>
      </c>
      <c r="BZ100">
        <f t="shared" si="131"/>
        <v>5.8944237967329706E-4</v>
      </c>
      <c r="CA100">
        <f t="shared" si="132"/>
        <v>5.1197053662192218E-4</v>
      </c>
      <c r="CB100">
        <f t="shared" si="133"/>
        <v>-1.657506269819743E-4</v>
      </c>
    </row>
    <row r="101" spans="1:80" x14ac:dyDescent="0.25">
      <c r="A101" s="26">
        <v>-5.1189999999999998</v>
      </c>
      <c r="B101" s="27">
        <v>6.6486000000000001</v>
      </c>
      <c r="C101" s="27">
        <v>-4.9986999999999997E-2</v>
      </c>
      <c r="D101" s="27">
        <v>-6.5206</v>
      </c>
      <c r="E101" s="28">
        <v>1</v>
      </c>
      <c r="F101">
        <f t="shared" si="135"/>
        <v>1</v>
      </c>
      <c r="G101" s="15"/>
      <c r="H101" s="9">
        <f>H100-($G$2*BS100)</f>
        <v>0.30093734796140009</v>
      </c>
      <c r="I101" s="9">
        <f>I100-($G$2*BT100)</f>
        <v>0.19840997762114637</v>
      </c>
      <c r="J101" s="9">
        <f>J100-($G$2*BU100)</f>
        <v>-9.7125342050368685E-2</v>
      </c>
      <c r="K101" s="9">
        <f>K100-($G$2*BV100)</f>
        <v>-0.40029893328517668</v>
      </c>
      <c r="L101" s="9">
        <f>L100-($G$2*BW100)</f>
        <v>0.20144631230721019</v>
      </c>
      <c r="M101" s="9">
        <f t="shared" si="76"/>
        <v>2.595140834157152</v>
      </c>
      <c r="N101" s="13">
        <f t="shared" si="77"/>
        <v>0.93054819651653808</v>
      </c>
      <c r="O101" s="9">
        <f t="shared" si="78"/>
        <v>4.823553007105413E-3</v>
      </c>
      <c r="P101" s="9">
        <f>P100-($G$2*BX100)</f>
        <v>0.30133716001393213</v>
      </c>
      <c r="Q101" s="9">
        <f>Q100-($G$2*BY100)</f>
        <v>-9.7221711520718956E-2</v>
      </c>
      <c r="R101" s="9">
        <f>R100-($G$2*BZ100)</f>
        <v>0.39961071235740336</v>
      </c>
      <c r="S101" s="9">
        <f>S100-($G$2*CA100)</f>
        <v>0.19944108883004016</v>
      </c>
      <c r="T101" s="9">
        <f>T100-($G$2*CB100)</f>
        <v>0.2009463262603349</v>
      </c>
      <c r="U101" s="9">
        <f t="shared" si="79"/>
        <v>-3.3084377715714051</v>
      </c>
      <c r="V101" s="13">
        <f t="shared" si="80"/>
        <v>0.96471714428823396</v>
      </c>
      <c r="W101" s="9">
        <f t="shared" si="81"/>
        <v>1.2448799071773013E-3</v>
      </c>
      <c r="X101" s="15"/>
      <c r="Y101" s="9">
        <f t="shared" ref="Y101:Y132" si="136">Y100-($G$2*BH100)</f>
        <v>0.30172253455190046</v>
      </c>
      <c r="Z101" s="9">
        <f t="shared" ref="Z101:Z132" si="137">Z100-($G$2*BI100)</f>
        <v>0.50121480987632738</v>
      </c>
      <c r="AA101" s="9">
        <f t="shared" ref="AA101:AA132" si="138">AA100-($G$2*BJ100)</f>
        <v>0.30358095670475643</v>
      </c>
      <c r="AB101" s="9">
        <f t="shared" si="85"/>
        <v>1.0678788371392869</v>
      </c>
      <c r="AC101" s="10">
        <f t="shared" si="86"/>
        <v>0.25580667994208894</v>
      </c>
      <c r="AD101" s="9">
        <f t="shared" si="87"/>
        <v>0.55382369761881645</v>
      </c>
      <c r="AE101" s="9">
        <f t="shared" ref="AE101:AE132" si="139">AE100-($G$2*BK100)</f>
        <v>0.23452448127156575</v>
      </c>
      <c r="AF101" s="9">
        <f t="shared" ref="AF101:AF132" si="140">AF100-($G$2*BL100)</f>
        <v>0.12414744279428069</v>
      </c>
      <c r="AG101" s="9">
        <f t="shared" ref="AG101:AG132" si="141">AG100-($G$2*BM100)</f>
        <v>0.35822001580501989</v>
      </c>
      <c r="AH101" s="9">
        <f t="shared" si="91"/>
        <v>0.69622351537443739</v>
      </c>
      <c r="AI101" s="10">
        <f t="shared" si="92"/>
        <v>0.33265005424596805</v>
      </c>
      <c r="AJ101" s="9">
        <f t="shared" si="93"/>
        <v>0.4453559500979094</v>
      </c>
      <c r="AK101" s="9">
        <f t="shared" ref="AK101:AK132" si="142">AK100-($G$2*BN100)</f>
        <v>0.30048304573770385</v>
      </c>
      <c r="AL101" s="9">
        <f t="shared" ref="AL101:AL132" si="143">AL100-($G$2*BO100)</f>
        <v>9.8614606512282862E-2</v>
      </c>
      <c r="AM101" s="9">
        <f t="shared" ref="AM101:AM132" si="144">AM100-($G$2*BP100)</f>
        <v>0.29532675879429993</v>
      </c>
      <c r="AN101" s="9">
        <f t="shared" si="97"/>
        <v>0.67007591666895405</v>
      </c>
      <c r="AO101" s="10">
        <f t="shared" si="98"/>
        <v>0.33847984199324249</v>
      </c>
      <c r="AP101" s="9">
        <f t="shared" si="99"/>
        <v>0.43760891944928548</v>
      </c>
      <c r="AQ101" s="16"/>
      <c r="AR101" s="9">
        <f t="shared" ref="AR101:AR132" si="145">AR100-($G$2*AZ100)</f>
        <v>-0.2730242707694579</v>
      </c>
      <c r="AS101" s="9">
        <f t="shared" ref="AS101:AS132" si="146">AS100-($G$2*BA100)</f>
        <v>-0.73534980653304216</v>
      </c>
      <c r="AT101" s="9">
        <f t="shared" ref="AT101:AT132" si="147">AT100-($G$2*BB100)</f>
        <v>-0.22956094301257898</v>
      </c>
      <c r="AU101" s="9">
        <f t="shared" ref="AU101:AU132" si="148">AU100-($G$2*BC100)</f>
        <v>-1.8937805517494641</v>
      </c>
      <c r="AV101" s="9">
        <f t="shared" si="134"/>
        <v>-2.285937888750305</v>
      </c>
      <c r="AW101" s="10">
        <f t="shared" si="104"/>
        <v>0.90770570553636232</v>
      </c>
      <c r="AX101" s="9">
        <f t="shared" si="105"/>
        <v>8.5182367905406609E-3</v>
      </c>
      <c r="AY101" s="35"/>
      <c r="AZ101">
        <f t="shared" si="106"/>
        <v>3.1423894806809009E-2</v>
      </c>
      <c r="BA101">
        <f t="shared" si="107"/>
        <v>4.0863515817769341E-2</v>
      </c>
      <c r="BB101">
        <f t="shared" si="108"/>
        <v>4.1579660669646738E-2</v>
      </c>
      <c r="BC101">
        <f t="shared" si="109"/>
        <v>0.13533279953980765</v>
      </c>
      <c r="BE101">
        <f t="shared" si="110"/>
        <v>-1.6332735037577115E-3</v>
      </c>
      <c r="BF101">
        <f t="shared" si="111"/>
        <v>-6.6706927916903797E-3</v>
      </c>
      <c r="BG101">
        <f t="shared" si="112"/>
        <v>-2.1372475755793855E-3</v>
      </c>
      <c r="BH101">
        <f t="shared" si="113"/>
        <v>-1.5198397133399856E-3</v>
      </c>
      <c r="BI101">
        <f t="shared" si="114"/>
        <v>-1.5756469503867775E-3</v>
      </c>
      <c r="BJ101">
        <f t="shared" si="115"/>
        <v>-1.6332735037577115E-3</v>
      </c>
      <c r="BK101">
        <f t="shared" si="116"/>
        <v>-6.2074011468233534E-3</v>
      </c>
      <c r="BL101">
        <f t="shared" si="117"/>
        <v>-6.4353317004236504E-3</v>
      </c>
      <c r="BM101">
        <f t="shared" si="118"/>
        <v>-6.6706927916903797E-3</v>
      </c>
      <c r="BN101">
        <f t="shared" si="119"/>
        <v>2.0778686724133501E-4</v>
      </c>
      <c r="BO101">
        <f t="shared" si="120"/>
        <v>-6.4485575546871662E-4</v>
      </c>
      <c r="BP101">
        <f t="shared" si="121"/>
        <v>-2.1372475755793855E-3</v>
      </c>
      <c r="BQ101" s="52">
        <f t="shared" si="122"/>
        <v>-1.7446026858331616E-4</v>
      </c>
      <c r="BR101">
        <f t="shared" si="123"/>
        <v>-6.322670242331955E-5</v>
      </c>
      <c r="BS101" s="53">
        <f t="shared" si="124"/>
        <v>8.9306211487799538E-4</v>
      </c>
      <c r="BT101" s="53">
        <f t="shared" si="125"/>
        <v>-1.1599165417030357E-3</v>
      </c>
      <c r="BU101" s="53">
        <f t="shared" si="126"/>
        <v>8.7207454456742245E-6</v>
      </c>
      <c r="BV101" s="53">
        <f t="shared" si="127"/>
        <v>1.1375856273243713E-3</v>
      </c>
      <c r="BW101" s="53">
        <f t="shared" si="128"/>
        <v>-1.7446026858331616E-4</v>
      </c>
      <c r="BX101">
        <f t="shared" si="129"/>
        <v>3.2365748970497273E-4</v>
      </c>
      <c r="BY101">
        <f t="shared" si="130"/>
        <v>-4.2036905373168238E-4</v>
      </c>
      <c r="BZ101">
        <f t="shared" si="131"/>
        <v>3.160513174034474E-6</v>
      </c>
      <c r="CA101">
        <f t="shared" si="132"/>
        <v>4.1227603582149746E-4</v>
      </c>
      <c r="CB101">
        <f t="shared" si="133"/>
        <v>-6.322670242331955E-5</v>
      </c>
    </row>
    <row r="102" spans="1:80" x14ac:dyDescent="0.25">
      <c r="A102" s="26">
        <v>-1.3946000000000001</v>
      </c>
      <c r="B102" s="27">
        <v>2.3134000000000001</v>
      </c>
      <c r="C102" s="27">
        <v>-0.44499</v>
      </c>
      <c r="D102" s="27">
        <v>-1.4904999999999999</v>
      </c>
      <c r="E102" s="28">
        <v>1</v>
      </c>
      <c r="F102">
        <f t="shared" si="135"/>
        <v>1</v>
      </c>
      <c r="G102" s="15"/>
      <c r="H102" s="9">
        <f>H101-($G$2*BS101)</f>
        <v>0.30084804174991231</v>
      </c>
      <c r="I102" s="9">
        <f>I101-($G$2*BT101)</f>
        <v>0.19852596927531668</v>
      </c>
      <c r="J102" s="9">
        <f>J101-($G$2*BU101)</f>
        <v>-9.7126214124913249E-2</v>
      </c>
      <c r="K102" s="9">
        <f>K101-($G$2*BV101)</f>
        <v>-0.40041269184790912</v>
      </c>
      <c r="L102" s="9">
        <f>L101-($G$2*BW101)</f>
        <v>0.20146375833406852</v>
      </c>
      <c r="M102" s="9">
        <f t="shared" si="76"/>
        <v>0.88120636785391204</v>
      </c>
      <c r="N102" s="13">
        <f t="shared" si="77"/>
        <v>0.70707214776404925</v>
      </c>
      <c r="O102" s="9">
        <f t="shared" si="78"/>
        <v>8.5806726615567E-2</v>
      </c>
      <c r="P102" s="9">
        <f>P101-($G$2*BX101)</f>
        <v>0.30130479426496165</v>
      </c>
      <c r="Q102" s="9">
        <f>Q101-($G$2*BY101)</f>
        <v>-9.7179674615345782E-2</v>
      </c>
      <c r="R102" s="9">
        <f>R101-($G$2*BZ101)</f>
        <v>0.39961039630608597</v>
      </c>
      <c r="S102" s="9">
        <f>S101-($G$2*CA101)</f>
        <v>0.199399861226458</v>
      </c>
      <c r="T102" s="9">
        <f>T101-($G$2*CB101)</f>
        <v>0.20095264893057724</v>
      </c>
      <c r="U102" s="9">
        <f t="shared" si="79"/>
        <v>-0.91909059981676</v>
      </c>
      <c r="V102" s="13">
        <f t="shared" si="80"/>
        <v>0.71485677291458016</v>
      </c>
      <c r="W102" s="9">
        <f t="shared" si="81"/>
        <v>8.1306659952687307E-2</v>
      </c>
      <c r="X102" s="15"/>
      <c r="Y102" s="9">
        <f t="shared" si="136"/>
        <v>0.30187451852323444</v>
      </c>
      <c r="Z102" s="9">
        <f t="shared" si="137"/>
        <v>0.50137237457136608</v>
      </c>
      <c r="AA102" s="9">
        <f t="shared" si="138"/>
        <v>0.30374428405513221</v>
      </c>
      <c r="AB102" s="9">
        <f t="shared" si="85"/>
        <v>0.8756007859372007</v>
      </c>
      <c r="AC102" s="10">
        <f t="shared" si="86"/>
        <v>0.29409023287336927</v>
      </c>
      <c r="AD102" s="9">
        <f t="shared" si="87"/>
        <v>0.49830859932477412</v>
      </c>
      <c r="AE102" s="9">
        <f t="shared" si="139"/>
        <v>0.23514522138624808</v>
      </c>
      <c r="AF102" s="9">
        <f t="shared" si="140"/>
        <v>0.12479097596432306</v>
      </c>
      <c r="AG102" s="9">
        <f t="shared" si="141"/>
        <v>0.35888708508418893</v>
      </c>
      <c r="AH102" s="9">
        <f t="shared" si="91"/>
        <v>0.61435939617293311</v>
      </c>
      <c r="AI102" s="10">
        <f t="shared" si="92"/>
        <v>0.35106540322171087</v>
      </c>
      <c r="AJ102" s="9">
        <f t="shared" si="93"/>
        <v>0.4211161108958007</v>
      </c>
      <c r="AK102" s="9">
        <f t="shared" si="142"/>
        <v>0.30046226705097973</v>
      </c>
      <c r="AL102" s="9">
        <f t="shared" si="143"/>
        <v>9.867909208782974E-2</v>
      </c>
      <c r="AM102" s="9">
        <f t="shared" si="144"/>
        <v>0.29554048355185786</v>
      </c>
      <c r="AN102" s="9">
        <f t="shared" si="97"/>
        <v>0.57853040136169609</v>
      </c>
      <c r="AO102" s="10">
        <f t="shared" si="98"/>
        <v>0.35927081834988245</v>
      </c>
      <c r="AP102" s="9">
        <f t="shared" si="99"/>
        <v>0.41053388421802928</v>
      </c>
      <c r="AQ102" s="16"/>
      <c r="AR102" s="9">
        <f t="shared" si="145"/>
        <v>-0.27616666025013881</v>
      </c>
      <c r="AS102" s="9">
        <f t="shared" si="146"/>
        <v>-0.73943615811481911</v>
      </c>
      <c r="AT102" s="9">
        <f t="shared" si="147"/>
        <v>-0.23371890907954365</v>
      </c>
      <c r="AU102" s="9">
        <f t="shared" si="148"/>
        <v>-1.9073138317034448</v>
      </c>
      <c r="AV102" s="9">
        <f t="shared" si="134"/>
        <v>-2.3320905858624101</v>
      </c>
      <c r="AW102" s="10">
        <f t="shared" si="104"/>
        <v>0.91150012453137119</v>
      </c>
      <c r="AX102" s="9">
        <f t="shared" si="105"/>
        <v>7.8322279579628069E-3</v>
      </c>
      <c r="AY102" s="35"/>
      <c r="AZ102">
        <f t="shared" si="106"/>
        <v>3.5095813371436892E-2</v>
      </c>
      <c r="BA102">
        <f t="shared" si="107"/>
        <v>4.189505293071942E-2</v>
      </c>
      <c r="BB102">
        <f t="shared" si="108"/>
        <v>4.287426164214056E-2</v>
      </c>
      <c r="BC102">
        <f t="shared" si="109"/>
        <v>0.13092361200111644</v>
      </c>
      <c r="BE102">
        <f t="shared" si="110"/>
        <v>-2.0121314633021964E-3</v>
      </c>
      <c r="BF102">
        <f t="shared" si="111"/>
        <v>-7.0575243976738313E-3</v>
      </c>
      <c r="BG102">
        <f t="shared" si="112"/>
        <v>-2.3066778844054604E-3</v>
      </c>
      <c r="BH102">
        <f t="shared" si="113"/>
        <v>-1.4227221153407033E-3</v>
      </c>
      <c r="BI102">
        <f t="shared" si="114"/>
        <v>-1.4383858045361002E-3</v>
      </c>
      <c r="BJ102">
        <f t="shared" si="115"/>
        <v>-2.0121314633021964E-3</v>
      </c>
      <c r="BK102">
        <f t="shared" si="116"/>
        <v>-4.9901789337604141E-3</v>
      </c>
      <c r="BL102">
        <f t="shared" si="117"/>
        <v>-5.045119115687031E-3</v>
      </c>
      <c r="BM102">
        <f t="shared" si="118"/>
        <v>-7.0575243976738313E-3</v>
      </c>
      <c r="BN102">
        <f t="shared" si="119"/>
        <v>2.2416220624893682E-4</v>
      </c>
      <c r="BO102">
        <f t="shared" si="120"/>
        <v>-6.9632727574309139E-4</v>
      </c>
      <c r="BP102">
        <f t="shared" si="121"/>
        <v>-2.3066778844054604E-3</v>
      </c>
      <c r="BQ102" s="52">
        <f t="shared" si="122"/>
        <v>-6.1308350691155662E-4</v>
      </c>
      <c r="BR102">
        <f t="shared" si="123"/>
        <v>-4.3155531269785732E-4</v>
      </c>
      <c r="BS102" s="53">
        <f t="shared" si="124"/>
        <v>8.550062587388569E-4</v>
      </c>
      <c r="BT102" s="53">
        <f t="shared" si="125"/>
        <v>-1.4183073848891951E-3</v>
      </c>
      <c r="BU102" s="53">
        <f t="shared" si="126"/>
        <v>2.7281602974057355E-4</v>
      </c>
      <c r="BV102" s="53">
        <f t="shared" si="127"/>
        <v>9.1380096705167505E-4</v>
      </c>
      <c r="BW102" s="53">
        <f t="shared" si="128"/>
        <v>-6.1308350691155662E-4</v>
      </c>
      <c r="BX102">
        <f t="shared" si="129"/>
        <v>6.018470390884319E-4</v>
      </c>
      <c r="BY102">
        <f t="shared" si="130"/>
        <v>-9.9836006039522311E-4</v>
      </c>
      <c r="BZ102">
        <f t="shared" si="131"/>
        <v>1.9203779859741952E-4</v>
      </c>
      <c r="CA102">
        <f t="shared" si="132"/>
        <v>6.432331935761563E-4</v>
      </c>
      <c r="CB102">
        <f t="shared" si="133"/>
        <v>-4.3155531269785732E-4</v>
      </c>
    </row>
    <row r="103" spans="1:80" s="11" customFormat="1" ht="15.75" thickBot="1" x14ac:dyDescent="0.3">
      <c r="A103" s="29">
        <v>-0.69879000000000002</v>
      </c>
      <c r="B103" s="30">
        <v>-3.3771</v>
      </c>
      <c r="C103" s="30">
        <v>4.1211000000000002</v>
      </c>
      <c r="D103" s="30">
        <v>1.5043</v>
      </c>
      <c r="E103" s="31">
        <v>1</v>
      </c>
      <c r="F103" s="11">
        <f t="shared" si="135"/>
        <v>1</v>
      </c>
      <c r="G103" s="17"/>
      <c r="H103" s="11">
        <f>H102-($G$2*BS102)</f>
        <v>0.30076254112403844</v>
      </c>
      <c r="I103" s="11">
        <f>I102-($G$2*BT102)</f>
        <v>0.1986678000138056</v>
      </c>
      <c r="J103" s="11">
        <f>J102-($G$2*BU102)</f>
        <v>-9.7153495727887312E-2</v>
      </c>
      <c r="K103" s="11">
        <f>K102-($G$2*BV102)</f>
        <v>-0.40050407194461429</v>
      </c>
      <c r="L103" s="11">
        <f>L102-($G$2*BW102)</f>
        <v>0.20152506668475967</v>
      </c>
      <c r="M103" s="11">
        <f t="shared" si="76"/>
        <v>-1.6824233635244097</v>
      </c>
      <c r="N103" s="14">
        <f t="shared" si="77"/>
        <v>0.15677484220365182</v>
      </c>
      <c r="O103" s="11">
        <f t="shared" si="78"/>
        <v>0.71102866674067633</v>
      </c>
      <c r="P103" s="11">
        <f>P102-($G$2*BX102)</f>
        <v>0.30124460956105281</v>
      </c>
      <c r="Q103" s="11">
        <f>Q102-($G$2*BY102)</f>
        <v>-9.707983860930626E-2</v>
      </c>
      <c r="R103" s="11">
        <f>R102-($G$2*BZ102)</f>
        <v>0.39959119252622621</v>
      </c>
      <c r="S103" s="11">
        <f>S102-($G$2*CA102)</f>
        <v>0.19933553790710037</v>
      </c>
      <c r="T103" s="11">
        <f>T102-($G$2*CB102)</f>
        <v>0.20099580446184703</v>
      </c>
      <c r="U103" s="11">
        <f t="shared" si="79"/>
        <v>2.2649531199076494</v>
      </c>
      <c r="V103" s="14">
        <f t="shared" si="80"/>
        <v>9.4067420778235905E-2</v>
      </c>
      <c r="W103" s="11">
        <f t="shared" si="81"/>
        <v>0.82071383809539777</v>
      </c>
      <c r="X103" s="17"/>
      <c r="Y103" s="11">
        <f t="shared" si="136"/>
        <v>0.3020167907347685</v>
      </c>
      <c r="Z103" s="11">
        <f t="shared" si="137"/>
        <v>0.50151621315181971</v>
      </c>
      <c r="AA103" s="11">
        <f t="shared" si="138"/>
        <v>0.30394549720146241</v>
      </c>
      <c r="AB103" s="11">
        <f t="shared" si="85"/>
        <v>0.39847046856141877</v>
      </c>
      <c r="AC103" s="12">
        <f t="shared" si="86"/>
        <v>0.40167988165887802</v>
      </c>
      <c r="AD103" s="11">
        <f t="shared" si="87"/>
        <v>0.35798696401173419</v>
      </c>
      <c r="AE103" s="11">
        <f t="shared" si="139"/>
        <v>0.23564423927962411</v>
      </c>
      <c r="AF103" s="11">
        <f t="shared" si="140"/>
        <v>0.12529548787589176</v>
      </c>
      <c r="AG103" s="11">
        <f t="shared" si="141"/>
        <v>0.35959283752395632</v>
      </c>
      <c r="AH103" s="11">
        <f t="shared" si="91"/>
        <v>0.40832214933285482</v>
      </c>
      <c r="AI103" s="12">
        <f t="shared" si="92"/>
        <v>0.39931450642070476</v>
      </c>
      <c r="AJ103" s="11">
        <f t="shared" si="93"/>
        <v>0.36082306219660154</v>
      </c>
      <c r="AK103" s="11">
        <f t="shared" si="142"/>
        <v>0.30043985083035485</v>
      </c>
      <c r="AL103" s="11">
        <f t="shared" si="143"/>
        <v>9.8748724815404046E-2</v>
      </c>
      <c r="AM103" s="11">
        <f t="shared" si="144"/>
        <v>0.29577115134029841</v>
      </c>
      <c r="AN103" s="11">
        <f t="shared" si="97"/>
        <v>0.35216159939444081</v>
      </c>
      <c r="AO103" s="12">
        <f t="shared" si="98"/>
        <v>0.41285833719004211</v>
      </c>
      <c r="AP103" s="11">
        <f t="shared" si="99"/>
        <v>0.34473533220724234</v>
      </c>
      <c r="AQ103" s="18"/>
      <c r="AR103" s="11">
        <f t="shared" si="145"/>
        <v>-0.27967624158728249</v>
      </c>
      <c r="AS103" s="11">
        <f t="shared" si="146"/>
        <v>-0.74362566340789105</v>
      </c>
      <c r="AT103" s="11">
        <f t="shared" si="147"/>
        <v>-0.23800633524375769</v>
      </c>
      <c r="AU103" s="11">
        <f t="shared" si="148"/>
        <v>-1.9204061929035565</v>
      </c>
      <c r="AV103" s="11">
        <f t="shared" si="134"/>
        <v>-2.4279499270820608</v>
      </c>
      <c r="AW103" s="12">
        <f t="shared" si="104"/>
        <v>0.91893394503837111</v>
      </c>
      <c r="AX103" s="11">
        <f t="shared" si="105"/>
        <v>6.5717052670418354E-3</v>
      </c>
      <c r="AY103" s="35"/>
      <c r="AZ103" s="11">
        <f t="shared" si="106"/>
        <v>4.5036701686737381E-2</v>
      </c>
      <c r="BA103" s="11">
        <f t="shared" si="107"/>
        <v>4.4771493734228396E-2</v>
      </c>
      <c r="BB103" s="11">
        <f t="shared" si="108"/>
        <v>4.629003995450514E-2</v>
      </c>
      <c r="BC103" s="11">
        <f t="shared" si="109"/>
        <v>0.12201190335691231</v>
      </c>
      <c r="BE103" s="11">
        <f t="shared" si="110"/>
        <v>-3.0271632211708007E-3</v>
      </c>
      <c r="BF103" s="11">
        <f t="shared" si="111"/>
        <v>-7.9857955113159431E-3</v>
      </c>
      <c r="BG103" s="11">
        <f t="shared" si="112"/>
        <v>-2.6706687852224276E-3</v>
      </c>
      <c r="BH103" s="11">
        <f t="shared" si="113"/>
        <v>-4.7458303632375064E-4</v>
      </c>
      <c r="BI103" s="11">
        <f t="shared" si="114"/>
        <v>-2.8475743649027373E-4</v>
      </c>
      <c r="BJ103" s="11">
        <f t="shared" si="115"/>
        <v>-3.0271632211708007E-3</v>
      </c>
      <c r="BK103" s="11">
        <f t="shared" si="116"/>
        <v>-1.2519718311571879E-3</v>
      </c>
      <c r="BL103" s="11">
        <f t="shared" si="117"/>
        <v>-7.5120318661190441E-4</v>
      </c>
      <c r="BM103" s="11">
        <f t="shared" si="118"/>
        <v>-7.9857955113159431E-3</v>
      </c>
      <c r="BN103" s="11">
        <f t="shared" si="119"/>
        <v>2.5926809464830525E-4</v>
      </c>
      <c r="BO103" s="11">
        <f t="shared" si="120"/>
        <v>-8.065868156284003E-4</v>
      </c>
      <c r="BP103" s="11">
        <f t="shared" si="121"/>
        <v>-2.6706687852224276E-3</v>
      </c>
      <c r="BQ103" s="54">
        <f t="shared" si="122"/>
        <v>-4.7570063375148929E-4</v>
      </c>
      <c r="BR103" s="11">
        <f t="shared" si="123"/>
        <v>-2.371195039014566E-4</v>
      </c>
      <c r="BS103" s="55">
        <f t="shared" si="124"/>
        <v>3.3241484585920322E-4</v>
      </c>
      <c r="BT103" s="55">
        <f t="shared" si="125"/>
        <v>1.6064886102421544E-3</v>
      </c>
      <c r="BU103" s="55">
        <f t="shared" si="126"/>
        <v>-1.9604098817532626E-3</v>
      </c>
      <c r="BV103" s="55">
        <f t="shared" si="127"/>
        <v>-7.1559646335236536E-4</v>
      </c>
      <c r="BW103" s="55">
        <f t="shared" si="128"/>
        <v>-4.7570063375148929E-4</v>
      </c>
      <c r="BX103" s="11">
        <f t="shared" si="129"/>
        <v>1.6569673813129887E-4</v>
      </c>
      <c r="BY103" s="11">
        <f t="shared" si="130"/>
        <v>8.0077627662560914E-4</v>
      </c>
      <c r="BZ103" s="11">
        <f t="shared" si="131"/>
        <v>-9.7719318752829292E-4</v>
      </c>
      <c r="CA103" s="11">
        <f t="shared" si="132"/>
        <v>-3.5669886971896115E-4</v>
      </c>
      <c r="CB103" s="11">
        <f t="shared" si="133"/>
        <v>-2.371195039014566E-4</v>
      </c>
    </row>
    <row r="104" spans="1:80" ht="15.75" thickTop="1" x14ac:dyDescent="0.25">
      <c r="A104" s="26">
        <v>3.6215999999999999</v>
      </c>
      <c r="B104" s="27">
        <v>8.6661000000000001</v>
      </c>
      <c r="C104" s="27">
        <v>-2.8073000000000001</v>
      </c>
      <c r="D104" s="27">
        <v>-0.44699</v>
      </c>
      <c r="E104" s="28">
        <v>0</v>
      </c>
      <c r="F104">
        <f>IF(AW104&gt;=0.5,1,0)</f>
        <v>1</v>
      </c>
      <c r="H104" s="9">
        <f>H103-($G$2*BS103)</f>
        <v>0.3007292996394525</v>
      </c>
      <c r="I104" s="9">
        <f>I103-($G$2*BT103)</f>
        <v>0.19850715115278139</v>
      </c>
      <c r="J104" s="9">
        <f>J103-($G$2*BU103)</f>
        <v>-9.6957454739711985E-2</v>
      </c>
      <c r="K104" s="9">
        <f>K103-($G$2*BV103)</f>
        <v>-0.40043251229827903</v>
      </c>
      <c r="L104" s="9">
        <f>L103-($G$2*BW103)</f>
        <v>0.2015726367481348</v>
      </c>
      <c r="M104" s="9">
        <f t="shared" si="76"/>
        <v>3.4621546822904956</v>
      </c>
      <c r="N104" s="13">
        <f t="shared" si="77"/>
        <v>0.96959155920666251</v>
      </c>
      <c r="O104" s="9">
        <f t="shared" si="78"/>
        <v>0.94010779168480696</v>
      </c>
      <c r="P104" s="9">
        <f>P103-($G$2*BX103)</f>
        <v>0.30122803988723967</v>
      </c>
      <c r="Q104" s="9">
        <f>Q103-($G$2*BY103)</f>
        <v>-9.7159916236968819E-2</v>
      </c>
      <c r="R104" s="9">
        <f>R103-($G$2*BZ103)</f>
        <v>0.39968891184497907</v>
      </c>
      <c r="S104" s="9">
        <f>S103-($G$2*CA103)</f>
        <v>0.19937120779407227</v>
      </c>
      <c r="T104" s="9">
        <f>T103-($G$2*CB103)</f>
        <v>0.20101951641223717</v>
      </c>
      <c r="U104" s="9">
        <f t="shared" si="79"/>
        <v>-0.76121418282761322</v>
      </c>
      <c r="V104" s="13">
        <f t="shared" si="80"/>
        <v>0.68161728795618626</v>
      </c>
      <c r="W104" s="9">
        <f t="shared" si="81"/>
        <v>0.46460212724074651</v>
      </c>
      <c r="X104" s="15"/>
      <c r="Y104" s="9">
        <f t="shared" si="136"/>
        <v>0.3020642490384009</v>
      </c>
      <c r="Z104" s="9">
        <f t="shared" si="137"/>
        <v>0.50154468889546877</v>
      </c>
      <c r="AA104" s="9">
        <f t="shared" si="138"/>
        <v>0.3042482135235795</v>
      </c>
      <c r="AB104" s="9">
        <f t="shared" si="85"/>
        <v>0.93898869036307087</v>
      </c>
      <c r="AC104" s="10">
        <f t="shared" si="86"/>
        <v>0.28110466767414205</v>
      </c>
      <c r="AD104" s="9">
        <f t="shared" si="87"/>
        <v>7.9019834188189836E-2</v>
      </c>
      <c r="AE104" s="9">
        <f t="shared" si="139"/>
        <v>0.23576943646273982</v>
      </c>
      <c r="AF104" s="9">
        <f t="shared" si="140"/>
        <v>0.12537060819455295</v>
      </c>
      <c r="AG104" s="9">
        <f t="shared" si="141"/>
        <v>0.36039141707508793</v>
      </c>
      <c r="AH104" s="9">
        <f t="shared" si="91"/>
        <v>0.67444624653526075</v>
      </c>
      <c r="AI104" s="10">
        <f t="shared" si="92"/>
        <v>0.33750196785421016</v>
      </c>
      <c r="AJ104" s="9">
        <f t="shared" si="93"/>
        <v>0.1139075783054643</v>
      </c>
      <c r="AK104" s="9">
        <f t="shared" si="142"/>
        <v>0.30041392402089001</v>
      </c>
      <c r="AL104" s="9">
        <f t="shared" si="143"/>
        <v>9.8829383496966891E-2</v>
      </c>
      <c r="AM104" s="9">
        <f t="shared" si="144"/>
        <v>0.29603821821882065</v>
      </c>
      <c r="AN104" s="9">
        <f t="shared" si="97"/>
        <v>0.65468083956721168</v>
      </c>
      <c r="AO104" s="10">
        <f t="shared" si="98"/>
        <v>0.34193549740901791</v>
      </c>
      <c r="AP104" s="9">
        <f t="shared" si="99"/>
        <v>0.11691988438835249</v>
      </c>
      <c r="AQ104" s="16"/>
      <c r="AR104" s="9">
        <f t="shared" si="145"/>
        <v>-0.28417991175595625</v>
      </c>
      <c r="AS104" s="9">
        <f t="shared" si="146"/>
        <v>-0.74810281278131385</v>
      </c>
      <c r="AT104" s="9">
        <f t="shared" si="147"/>
        <v>-0.24263533923920821</v>
      </c>
      <c r="AU104" s="9">
        <f t="shared" si="148"/>
        <v>-1.9326073832392479</v>
      </c>
      <c r="AV104" s="9">
        <f t="shared" si="134"/>
        <v>-2.3479434897758007</v>
      </c>
      <c r="AW104" s="10">
        <f t="shared" si="104"/>
        <v>0.9127706263057539</v>
      </c>
      <c r="AX104" s="9">
        <f t="shared" si="105"/>
        <v>0.83315021624659824</v>
      </c>
      <c r="AY104" s="35" t="s">
        <v>56</v>
      </c>
      <c r="AZ104">
        <f t="shared" si="106"/>
        <v>3.3208718594543524E-2</v>
      </c>
      <c r="BA104">
        <f t="shared" si="107"/>
        <v>3.9871297649769086E-2</v>
      </c>
      <c r="BB104">
        <f t="shared" si="108"/>
        <v>4.0395059267049928E-2</v>
      </c>
      <c r="BC104">
        <f t="shared" si="109"/>
        <v>0.1294262611010018</v>
      </c>
      <c r="BE104">
        <f t="shared" si="110"/>
        <v>-1.9071252402609637E-3</v>
      </c>
      <c r="BF104">
        <f t="shared" si="111"/>
        <v>-6.6693354227572435E-3</v>
      </c>
      <c r="BG104">
        <f t="shared" si="112"/>
        <v>-2.205438531904952E-3</v>
      </c>
      <c r="BH104">
        <f t="shared" si="113"/>
        <v>-1.8491325353070086E-3</v>
      </c>
      <c r="BI104">
        <f t="shared" si="114"/>
        <v>-1.2999295340594681E-3</v>
      </c>
      <c r="BJ104">
        <f t="shared" si="115"/>
        <v>-1.9071252402609637E-3</v>
      </c>
      <c r="BK104">
        <f t="shared" si="116"/>
        <v>-6.466531331423421E-3</v>
      </c>
      <c r="BL104">
        <f t="shared" si="117"/>
        <v>-4.5459343233299173E-3</v>
      </c>
      <c r="BM104">
        <f t="shared" si="118"/>
        <v>-6.6693354227572435E-3</v>
      </c>
      <c r="BN104">
        <f t="shared" si="119"/>
        <v>2.1428022302566861E-4</v>
      </c>
      <c r="BO104">
        <f t="shared" si="120"/>
        <v>-6.6618413394022274E-4</v>
      </c>
      <c r="BP104">
        <f t="shared" si="121"/>
        <v>-2.205438531904952E-3</v>
      </c>
      <c r="BQ104" s="52">
        <f t="shared" si="122"/>
        <v>-8.2880175198462067E-5</v>
      </c>
      <c r="BR104">
        <f t="shared" si="123"/>
        <v>-4.3633270123582629E-4</v>
      </c>
      <c r="BS104" s="53">
        <f t="shared" si="124"/>
        <v>-3.001588424987502E-4</v>
      </c>
      <c r="BT104" s="53">
        <f t="shared" si="125"/>
        <v>-7.1824788628739209E-4</v>
      </c>
      <c r="BU104" s="53">
        <f t="shared" si="126"/>
        <v>2.3266951583464257E-4</v>
      </c>
      <c r="BV104" s="53">
        <f t="shared" si="127"/>
        <v>3.7046609511960561E-5</v>
      </c>
      <c r="BW104" s="53">
        <f t="shared" si="128"/>
        <v>-8.2880175198462067E-5</v>
      </c>
      <c r="BX104">
        <f t="shared" si="129"/>
        <v>-1.5802225107956684E-3</v>
      </c>
      <c r="BY104">
        <f t="shared" si="130"/>
        <v>-3.7813028221797941E-3</v>
      </c>
      <c r="BZ104">
        <f t="shared" si="131"/>
        <v>1.2249167921793353E-3</v>
      </c>
      <c r="CA104">
        <f t="shared" si="132"/>
        <v>1.9503635412540198E-4</v>
      </c>
      <c r="CB104">
        <f t="shared" si="133"/>
        <v>-4.3633270123582629E-4</v>
      </c>
    </row>
    <row r="105" spans="1:80" x14ac:dyDescent="0.25">
      <c r="A105" s="26">
        <v>4.5458999999999996</v>
      </c>
      <c r="B105" s="27">
        <v>8.1674000000000007</v>
      </c>
      <c r="C105" s="27">
        <v>-2.4586000000000001</v>
      </c>
      <c r="D105" s="27">
        <v>-1.4621</v>
      </c>
      <c r="E105" s="28">
        <v>0</v>
      </c>
      <c r="F105">
        <f t="shared" ref="F105:F123" si="149">IF(AW105&gt;=0.5,1,0)</f>
        <v>1</v>
      </c>
      <c r="H105" s="9">
        <f>H104-($G$2*BS104)</f>
        <v>0.30075931552370239</v>
      </c>
      <c r="I105" s="9">
        <f>I104-($G$2*BT104)</f>
        <v>0.19857897594141014</v>
      </c>
      <c r="J105" s="9">
        <f>J104-($G$2*BU104)</f>
        <v>-9.6980721691295443E-2</v>
      </c>
      <c r="K105" s="9">
        <f>K104-($G$2*BV104)</f>
        <v>-0.40043621695923021</v>
      </c>
      <c r="L105" s="9">
        <f>L104-($G$2*BW104)</f>
        <v>0.20158092476565465</v>
      </c>
      <c r="M105" s="9">
        <f t="shared" si="76"/>
        <v>4.0145912204750358</v>
      </c>
      <c r="N105" s="13">
        <f t="shared" si="77"/>
        <v>0.98226970603741515</v>
      </c>
      <c r="O105" s="9">
        <f t="shared" si="78"/>
        <v>0.96485377539882999</v>
      </c>
      <c r="P105" s="9">
        <f>P104-($G$2*BX104)</f>
        <v>0.30138606213831926</v>
      </c>
      <c r="Q105" s="9">
        <f>Q104-($G$2*BY104)</f>
        <v>-9.6781785954750843E-2</v>
      </c>
      <c r="R105" s="9">
        <f>R104-($G$2*BZ104)</f>
        <v>0.39956642016576116</v>
      </c>
      <c r="S105" s="9">
        <f>S104-($G$2*CA104)</f>
        <v>0.19935170415865974</v>
      </c>
      <c r="T105" s="9">
        <f>T104-($G$2*CB104)</f>
        <v>0.20106314968236075</v>
      </c>
      <c r="U105" s="9">
        <f t="shared" si="79"/>
        <v>-0.49316763631980276</v>
      </c>
      <c r="V105" s="13">
        <f t="shared" si="80"/>
        <v>0.62085236209550421</v>
      </c>
      <c r="W105" s="9">
        <f t="shared" si="81"/>
        <v>0.38545765551956707</v>
      </c>
      <c r="X105" s="15"/>
      <c r="Y105" s="9">
        <f t="shared" si="136"/>
        <v>0.30224916229193161</v>
      </c>
      <c r="Z105" s="9">
        <f t="shared" si="137"/>
        <v>0.50167468184887476</v>
      </c>
      <c r="AA105" s="9">
        <f t="shared" si="138"/>
        <v>0.30443892604760558</v>
      </c>
      <c r="AB105" s="9">
        <f t="shared" si="85"/>
        <v>0.91279503307154064</v>
      </c>
      <c r="AC105" s="10">
        <f t="shared" si="86"/>
        <v>0.28642822770462417</v>
      </c>
      <c r="AD105" s="9">
        <f t="shared" si="87"/>
        <v>8.2041129626012038E-2</v>
      </c>
      <c r="AE105" s="9">
        <f t="shared" si="139"/>
        <v>0.23641608959588217</v>
      </c>
      <c r="AF105" s="9">
        <f t="shared" si="140"/>
        <v>0.12582520162688593</v>
      </c>
      <c r="AG105" s="9">
        <f t="shared" si="141"/>
        <v>0.36105835061736363</v>
      </c>
      <c r="AH105" s="9">
        <f t="shared" si="91"/>
        <v>0.67140158708842124</v>
      </c>
      <c r="AI105" s="10">
        <f t="shared" si="92"/>
        <v>0.33818307307606366</v>
      </c>
      <c r="AJ105" s="9">
        <f t="shared" si="93"/>
        <v>0.11436779091517021</v>
      </c>
      <c r="AK105" s="9">
        <f t="shared" si="142"/>
        <v>0.30039249599858742</v>
      </c>
      <c r="AL105" s="9">
        <f t="shared" si="143"/>
        <v>9.8896001910360909E-2</v>
      </c>
      <c r="AM105" s="9">
        <f t="shared" si="144"/>
        <v>0.29625876207201113</v>
      </c>
      <c r="AN105" s="9">
        <f t="shared" si="97"/>
        <v>0.65272502720023806</v>
      </c>
      <c r="AO105" s="10">
        <f t="shared" si="98"/>
        <v>0.34237572168031316</v>
      </c>
      <c r="AP105" s="9">
        <f t="shared" si="99"/>
        <v>0.11722113479611526</v>
      </c>
      <c r="AQ105" s="16"/>
      <c r="AR105" s="9">
        <f t="shared" si="145"/>
        <v>-0.28750078361541059</v>
      </c>
      <c r="AS105" s="9">
        <f t="shared" si="146"/>
        <v>-0.7520899425462908</v>
      </c>
      <c r="AT105" s="9">
        <f t="shared" si="147"/>
        <v>-0.2466748451659132</v>
      </c>
      <c r="AU105" s="9">
        <f t="shared" si="148"/>
        <v>-1.9455500093493481</v>
      </c>
      <c r="AV105" s="9">
        <f t="shared" si="134"/>
        <v>-2.3666979153979648</v>
      </c>
      <c r="AW105" s="10">
        <f t="shared" si="104"/>
        <v>0.91425234752127393</v>
      </c>
      <c r="AX105" s="9">
        <f t="shared" si="105"/>
        <v>0.83585735494816027</v>
      </c>
      <c r="AY105" s="35"/>
      <c r="AZ105">
        <f t="shared" si="106"/>
        <v>3.3431759829449605E-2</v>
      </c>
      <c r="BA105">
        <f t="shared" si="107"/>
        <v>3.9472559559050879E-2</v>
      </c>
      <c r="BB105">
        <f t="shared" si="108"/>
        <v>3.9961923412291954E-2</v>
      </c>
      <c r="BC105">
        <f t="shared" si="109"/>
        <v>0.12766661347314132</v>
      </c>
      <c r="BE105">
        <f t="shared" si="110"/>
        <v>-1.9644987123307342E-3</v>
      </c>
      <c r="BF105">
        <f t="shared" si="111"/>
        <v>-6.6443852686084966E-3</v>
      </c>
      <c r="BG105">
        <f t="shared" si="112"/>
        <v>-2.2194841416743544E-3</v>
      </c>
      <c r="BH105">
        <f t="shared" si="113"/>
        <v>-1.9296675726719909E-3</v>
      </c>
      <c r="BI105">
        <f t="shared" si="114"/>
        <v>-1.2196636658841128E-3</v>
      </c>
      <c r="BJ105">
        <f t="shared" si="115"/>
        <v>-1.9644987123307342E-3</v>
      </c>
      <c r="BK105">
        <f t="shared" si="116"/>
        <v>-6.5265783645953998E-3</v>
      </c>
      <c r="BL105">
        <f t="shared" si="117"/>
        <v>-4.1251822886881565E-3</v>
      </c>
      <c r="BM105">
        <f t="shared" si="118"/>
        <v>-6.6443852686084966E-3</v>
      </c>
      <c r="BN105">
        <f t="shared" si="119"/>
        <v>2.1480563912949126E-4</v>
      </c>
      <c r="BO105">
        <f t="shared" si="120"/>
        <v>-6.7083722254130047E-4</v>
      </c>
      <c r="BP105">
        <f t="shared" si="121"/>
        <v>-2.2194841416743544E-3</v>
      </c>
      <c r="BQ105" s="52">
        <f t="shared" si="122"/>
        <v>-4.9310143344093764E-5</v>
      </c>
      <c r="BR105">
        <f t="shared" si="123"/>
        <v>-4.8045671842863227E-4</v>
      </c>
      <c r="BS105" s="53">
        <f t="shared" si="124"/>
        <v>-2.2415898062791583E-4</v>
      </c>
      <c r="BT105" s="53">
        <f t="shared" si="125"/>
        <v>-4.0273566474855144E-4</v>
      </c>
      <c r="BU105" s="53">
        <f t="shared" si="126"/>
        <v>1.2123391842578894E-4</v>
      </c>
      <c r="BV105" s="53">
        <f t="shared" si="127"/>
        <v>7.2096360583399493E-5</v>
      </c>
      <c r="BW105" s="53">
        <f t="shared" si="128"/>
        <v>-4.9310143344093764E-5</v>
      </c>
      <c r="BX105">
        <f t="shared" si="129"/>
        <v>-2.1841081963047192E-3</v>
      </c>
      <c r="BY105">
        <f t="shared" si="130"/>
        <v>-3.9240822020940114E-3</v>
      </c>
      <c r="BZ105">
        <f t="shared" si="131"/>
        <v>1.1812508879286354E-3</v>
      </c>
      <c r="CA105">
        <f t="shared" si="132"/>
        <v>7.0247576801450327E-4</v>
      </c>
      <c r="CB105">
        <f t="shared" si="133"/>
        <v>-4.8045671842863227E-4</v>
      </c>
    </row>
    <row r="106" spans="1:80" x14ac:dyDescent="0.25">
      <c r="A106" s="26">
        <v>3.8660000000000001</v>
      </c>
      <c r="B106" s="27">
        <v>-2.6383000000000001</v>
      </c>
      <c r="C106" s="27">
        <v>1.9241999999999999</v>
      </c>
      <c r="D106" s="27">
        <v>0.10645</v>
      </c>
      <c r="E106" s="28">
        <v>0</v>
      </c>
      <c r="F106">
        <f t="shared" si="149"/>
        <v>1</v>
      </c>
      <c r="H106" s="9">
        <f>H105-($G$2*BS105)</f>
        <v>0.30078173142176517</v>
      </c>
      <c r="I106" s="9">
        <f>I105-($G$2*BT105)</f>
        <v>0.19861924950788498</v>
      </c>
      <c r="J106" s="9">
        <f>J105-($G$2*BU105)</f>
        <v>-9.6992845083138018E-2</v>
      </c>
      <c r="K106" s="9">
        <f>K105-($G$2*BV105)</f>
        <v>-0.40044342659528853</v>
      </c>
      <c r="L106" s="9">
        <f>L105-($G$2*BW105)</f>
        <v>0.20158585577998905</v>
      </c>
      <c r="M106" s="9">
        <f t="shared" si="76"/>
        <v>0.61113002820983775</v>
      </c>
      <c r="N106" s="13">
        <f t="shared" si="77"/>
        <v>0.64819853367796221</v>
      </c>
      <c r="O106" s="9">
        <f t="shared" si="78"/>
        <v>0.42016133906226033</v>
      </c>
      <c r="P106" s="9">
        <f>P105-($G$2*BX105)</f>
        <v>0.30160447295794973</v>
      </c>
      <c r="Q106" s="9">
        <f>Q105-($G$2*BY105)</f>
        <v>-9.638937773454144E-2</v>
      </c>
      <c r="R106" s="9">
        <f>R105-($G$2*BZ105)</f>
        <v>0.39944829507696827</v>
      </c>
      <c r="S106" s="9">
        <f>S105-($G$2*CA105)</f>
        <v>0.19928145658185828</v>
      </c>
      <c r="T106" s="9">
        <f>T105-($G$2*CB105)</f>
        <v>0.2011111953542036</v>
      </c>
      <c r="U106" s="9">
        <f t="shared" si="79"/>
        <v>2.4112501035269194</v>
      </c>
      <c r="V106" s="13">
        <f t="shared" si="80"/>
        <v>8.2318832931251446E-2</v>
      </c>
      <c r="W106" s="9">
        <f t="shared" si="81"/>
        <v>6.7763902551632874E-3</v>
      </c>
      <c r="X106" s="15"/>
      <c r="Y106" s="9">
        <f t="shared" si="136"/>
        <v>0.30244212904919882</v>
      </c>
      <c r="Z106" s="9">
        <f t="shared" si="137"/>
        <v>0.50179664821546321</v>
      </c>
      <c r="AA106" s="9">
        <f t="shared" si="138"/>
        <v>0.30463537591883866</v>
      </c>
      <c r="AB106" s="9">
        <f t="shared" si="85"/>
        <v>0.54198523494088102</v>
      </c>
      <c r="AC106" s="10">
        <f t="shared" si="86"/>
        <v>0.36772588698731451</v>
      </c>
      <c r="AD106" s="9">
        <f t="shared" si="87"/>
        <v>0.13522232796060721</v>
      </c>
      <c r="AE106" s="9">
        <f t="shared" si="139"/>
        <v>0.23706874743234171</v>
      </c>
      <c r="AF106" s="9">
        <f t="shared" si="140"/>
        <v>0.12623771985575474</v>
      </c>
      <c r="AG106" s="9">
        <f t="shared" si="141"/>
        <v>0.36172278914422445</v>
      </c>
      <c r="AH106" s="9">
        <f t="shared" si="91"/>
        <v>0.52578214538116752</v>
      </c>
      <c r="AI106" s="10">
        <f t="shared" si="92"/>
        <v>0.37150117175700248</v>
      </c>
      <c r="AJ106" s="9">
        <f t="shared" si="93"/>
        <v>0.13801312061682586</v>
      </c>
      <c r="AK106" s="9">
        <f t="shared" si="142"/>
        <v>0.30037101543467448</v>
      </c>
      <c r="AL106" s="9">
        <f t="shared" si="143"/>
        <v>9.8963085632615036E-2</v>
      </c>
      <c r="AM106" s="9">
        <f t="shared" si="144"/>
        <v>0.29648071048617858</v>
      </c>
      <c r="AN106" s="9">
        <f t="shared" si="97"/>
        <v>0.49932728796284753</v>
      </c>
      <c r="AO106" s="10">
        <f t="shared" si="98"/>
        <v>0.37769877164264776</v>
      </c>
      <c r="AP106" s="9">
        <f t="shared" si="99"/>
        <v>0.14265636210036498</v>
      </c>
      <c r="AQ106" s="16"/>
      <c r="AR106" s="9">
        <f t="shared" si="145"/>
        <v>-0.29084395959835557</v>
      </c>
      <c r="AS106" s="9">
        <f t="shared" si="146"/>
        <v>-0.75603719850219586</v>
      </c>
      <c r="AT106" s="9">
        <f t="shared" si="147"/>
        <v>-0.25067103750714242</v>
      </c>
      <c r="AU106" s="9">
        <f t="shared" si="148"/>
        <v>-1.9583166706966622</v>
      </c>
      <c r="AV106" s="9">
        <f t="shared" si="134"/>
        <v>-2.4408143718031532</v>
      </c>
      <c r="AW106" s="10">
        <f t="shared" si="104"/>
        <v>0.9198871233228072</v>
      </c>
      <c r="AX106" s="9">
        <f t="shared" si="105"/>
        <v>0.84619231965510955</v>
      </c>
      <c r="AY106" s="35"/>
      <c r="AZ106">
        <f t="shared" si="106"/>
        <v>4.0877061771965241E-2</v>
      </c>
      <c r="BA106">
        <f t="shared" si="107"/>
        <v>4.1296729122560598E-2</v>
      </c>
      <c r="BB106">
        <f t="shared" si="108"/>
        <v>4.1985665317504597E-2</v>
      </c>
      <c r="BC106">
        <f t="shared" si="109"/>
        <v>0.12084284116589546</v>
      </c>
      <c r="BE106">
        <f t="shared" si="110"/>
        <v>-2.7641991245546207E-3</v>
      </c>
      <c r="BF106">
        <f t="shared" si="111"/>
        <v>-7.2899320366255228E-3</v>
      </c>
      <c r="BG106">
        <f t="shared" si="112"/>
        <v>-2.4737250601648579E-3</v>
      </c>
      <c r="BH106">
        <f t="shared" si="113"/>
        <v>-1.791749819330212E-3</v>
      </c>
      <c r="BI106">
        <f t="shared" si="114"/>
        <v>-2.2754564592292333E-4</v>
      </c>
      <c r="BJ106">
        <f t="shared" si="115"/>
        <v>-2.7641991245546207E-3</v>
      </c>
      <c r="BK106">
        <f t="shared" si="116"/>
        <v>-4.7253232567526643E-3</v>
      </c>
      <c r="BL106">
        <f t="shared" si="117"/>
        <v>-6.0009869740315397E-4</v>
      </c>
      <c r="BM106">
        <f t="shared" si="118"/>
        <v>-7.2899320366255228E-3</v>
      </c>
      <c r="BN106">
        <f t="shared" si="119"/>
        <v>2.3844081923563173E-4</v>
      </c>
      <c r="BO106">
        <f t="shared" si="120"/>
        <v>-7.4815867387861704E-4</v>
      </c>
      <c r="BP106">
        <f t="shared" si="121"/>
        <v>-2.4737250601648579E-3</v>
      </c>
      <c r="BQ106" s="52">
        <f t="shared" si="122"/>
        <v>-7.5417843669524473E-4</v>
      </c>
      <c r="BR106">
        <f t="shared" si="123"/>
        <v>-1.9279471732916586E-4</v>
      </c>
      <c r="BS106" s="53">
        <f t="shared" si="124"/>
        <v>-2.9156538362638163E-3</v>
      </c>
      <c r="BT106" s="53">
        <f t="shared" si="125"/>
        <v>1.9897489695330645E-3</v>
      </c>
      <c r="BU106" s="53">
        <f t="shared" si="126"/>
        <v>-1.4511901478889899E-3</v>
      </c>
      <c r="BV106" s="53">
        <f t="shared" si="127"/>
        <v>-8.0282294586208808E-5</v>
      </c>
      <c r="BW106" s="53">
        <f t="shared" si="128"/>
        <v>-7.5417843669524473E-4</v>
      </c>
      <c r="BX106">
        <f t="shared" si="129"/>
        <v>-7.4534437719455521E-4</v>
      </c>
      <c r="BY106">
        <f t="shared" si="130"/>
        <v>5.086503027295383E-4</v>
      </c>
      <c r="BZ106">
        <f t="shared" si="131"/>
        <v>-3.7097559508478094E-4</v>
      </c>
      <c r="CA106">
        <f t="shared" si="132"/>
        <v>-2.0522997659689705E-5</v>
      </c>
      <c r="CB106">
        <f t="shared" si="133"/>
        <v>-1.9279471732916586E-4</v>
      </c>
    </row>
    <row r="107" spans="1:80" x14ac:dyDescent="0.25">
      <c r="A107" s="26">
        <v>3.4565999999999999</v>
      </c>
      <c r="B107" s="27">
        <v>9.5228000000000002</v>
      </c>
      <c r="C107" s="27">
        <v>-4.0111999999999997</v>
      </c>
      <c r="D107" s="27">
        <v>-3.5943999999999998</v>
      </c>
      <c r="E107" s="28">
        <v>0</v>
      </c>
      <c r="F107">
        <f t="shared" si="149"/>
        <v>1</v>
      </c>
      <c r="H107" s="9">
        <f>H106-($G$2*BS106)</f>
        <v>0.30107329680539158</v>
      </c>
      <c r="I107" s="9">
        <f>I106-($G$2*BT106)</f>
        <v>0.19842027461093167</v>
      </c>
      <c r="J107" s="9">
        <f>J106-($G$2*BU106)</f>
        <v>-9.6847726068349113E-2</v>
      </c>
      <c r="K107" s="9">
        <f>K106-($G$2*BV106)</f>
        <v>-0.40043539836582992</v>
      </c>
      <c r="L107" s="9">
        <f>L106-($G$2*BW106)</f>
        <v>0.20166127362365857</v>
      </c>
      <c r="M107" s="9">
        <f t="shared" si="76"/>
        <v>4.9596684171176566</v>
      </c>
      <c r="N107" s="13">
        <f t="shared" si="77"/>
        <v>0.99303361735584039</v>
      </c>
      <c r="O107" s="9">
        <f t="shared" si="78"/>
        <v>0.9861157651988256</v>
      </c>
      <c r="P107" s="9">
        <f>P106-($G$2*BX106)</f>
        <v>0.30167900739566916</v>
      </c>
      <c r="Q107" s="9">
        <f>Q106-($G$2*BY106)</f>
        <v>-9.6440242764814388E-2</v>
      </c>
      <c r="R107" s="9">
        <f>R106-($G$2*BZ106)</f>
        <v>0.39948539263647675</v>
      </c>
      <c r="S107" s="9">
        <f>S106-($G$2*CA106)</f>
        <v>0.19928350888162424</v>
      </c>
      <c r="T107" s="9">
        <f>T106-($G$2*CB106)</f>
        <v>0.20113047482593652</v>
      </c>
      <c r="U107" s="9">
        <f t="shared" si="79"/>
        <v>-1.9931874632785134</v>
      </c>
      <c r="V107" s="13">
        <f t="shared" si="80"/>
        <v>0.88007994772027209</v>
      </c>
      <c r="W107" s="9">
        <f t="shared" si="81"/>
        <v>0.77454071437931682</v>
      </c>
      <c r="X107" s="15"/>
      <c r="Y107" s="9">
        <f t="shared" si="136"/>
        <v>0.30262130403113185</v>
      </c>
      <c r="Z107" s="9">
        <f t="shared" si="137"/>
        <v>0.50181940278005555</v>
      </c>
      <c r="AA107" s="9">
        <f t="shared" si="138"/>
        <v>0.30491179583129413</v>
      </c>
      <c r="AB107" s="9">
        <f t="shared" si="85"/>
        <v>1.0470661178259599</v>
      </c>
      <c r="AC107" s="10">
        <f t="shared" si="86"/>
        <v>0.25978888457960342</v>
      </c>
      <c r="AD107" s="9">
        <f t="shared" si="87"/>
        <v>6.7490264551114509E-2</v>
      </c>
      <c r="AE107" s="9">
        <f t="shared" si="139"/>
        <v>0.23754127975801698</v>
      </c>
      <c r="AF107" s="9">
        <f t="shared" si="140"/>
        <v>0.12629772972549505</v>
      </c>
      <c r="AG107" s="9">
        <f t="shared" si="141"/>
        <v>0.362451782347887</v>
      </c>
      <c r="AH107" s="9">
        <f t="shared" si="91"/>
        <v>0.70949035803132898</v>
      </c>
      <c r="AI107" s="10">
        <f t="shared" si="92"/>
        <v>0.32971146221417319</v>
      </c>
      <c r="AJ107" s="9">
        <f t="shared" si="93"/>
        <v>0.10870964831540815</v>
      </c>
      <c r="AK107" s="9">
        <f t="shared" si="142"/>
        <v>0.30034717135275091</v>
      </c>
      <c r="AL107" s="9">
        <f t="shared" si="143"/>
        <v>9.9037901500002898E-2</v>
      </c>
      <c r="AM107" s="9">
        <f t="shared" si="144"/>
        <v>0.29672808299219505</v>
      </c>
      <c r="AN107" s="9">
        <f t="shared" si="97"/>
        <v>0.68214419219765965</v>
      </c>
      <c r="AO107" s="10">
        <f t="shared" si="98"/>
        <v>0.33578290925424781</v>
      </c>
      <c r="AP107" s="9">
        <f t="shared" si="99"/>
        <v>0.11275016214724642</v>
      </c>
      <c r="AQ107" s="16"/>
      <c r="AR107" s="9">
        <f t="shared" si="145"/>
        <v>-0.29493166577555208</v>
      </c>
      <c r="AS107" s="9">
        <f t="shared" si="146"/>
        <v>-0.76016687141445194</v>
      </c>
      <c r="AT107" s="9">
        <f t="shared" si="147"/>
        <v>-0.25486960403889286</v>
      </c>
      <c r="AU107" s="9">
        <f t="shared" si="148"/>
        <v>-1.9704009548132517</v>
      </c>
      <c r="AV107" s="9">
        <f t="shared" si="134"/>
        <v>-2.3832375111177768</v>
      </c>
      <c r="AW107" s="10">
        <f t="shared" si="104"/>
        <v>0.91554011641435729</v>
      </c>
      <c r="AX107" s="9">
        <f t="shared" si="105"/>
        <v>0.83821370476401491</v>
      </c>
      <c r="AY107" s="35"/>
      <c r="AZ107">
        <f t="shared" si="106"/>
        <v>2.9998609555234174E-2</v>
      </c>
      <c r="BA107">
        <f t="shared" si="107"/>
        <v>3.8072781431176296E-2</v>
      </c>
      <c r="BB107">
        <f t="shared" si="108"/>
        <v>3.8773869814866059E-2</v>
      </c>
      <c r="BC107">
        <f t="shared" si="109"/>
        <v>0.12612558151844949</v>
      </c>
      <c r="BE107">
        <f t="shared" si="110"/>
        <v>-1.701369710931652E-3</v>
      </c>
      <c r="BF107">
        <f t="shared" si="111"/>
        <v>-6.3961609366492535E-3</v>
      </c>
      <c r="BG107">
        <f t="shared" si="112"/>
        <v>-2.2040722449381271E-3</v>
      </c>
      <c r="BH107">
        <f t="shared" si="113"/>
        <v>-1.6895173185061188E-3</v>
      </c>
      <c r="BI107">
        <f t="shared" si="114"/>
        <v>-1.4973413662495827E-3</v>
      </c>
      <c r="BJ107">
        <f t="shared" si="115"/>
        <v>-1.701369710931652E-3</v>
      </c>
      <c r="BK107">
        <f t="shared" si="116"/>
        <v>-6.3516028321109284E-3</v>
      </c>
      <c r="BL107">
        <f t="shared" si="117"/>
        <v>-5.6291329827367212E-3</v>
      </c>
      <c r="BM107">
        <f t="shared" si="118"/>
        <v>-6.3961609366492535E-3</v>
      </c>
      <c r="BN107">
        <f t="shared" si="119"/>
        <v>2.1256126237302242E-4</v>
      </c>
      <c r="BO107">
        <f t="shared" si="120"/>
        <v>-6.6699921694200032E-4</v>
      </c>
      <c r="BP107">
        <f t="shared" si="121"/>
        <v>-2.2040722449381271E-3</v>
      </c>
      <c r="BQ107" s="52">
        <f t="shared" si="122"/>
        <v>-1.8651981051980537E-5</v>
      </c>
      <c r="BR107">
        <f t="shared" si="123"/>
        <v>-1.9840189896279202E-4</v>
      </c>
      <c r="BS107" s="53">
        <f t="shared" si="124"/>
        <v>-6.4472437704275916E-5</v>
      </c>
      <c r="BT107" s="53">
        <f t="shared" si="125"/>
        <v>-1.7761908516180025E-4</v>
      </c>
      <c r="BU107" s="53">
        <f t="shared" si="126"/>
        <v>7.4816826395704319E-5</v>
      </c>
      <c r="BV107" s="53">
        <f t="shared" si="127"/>
        <v>6.7042680693238835E-5</v>
      </c>
      <c r="BW107" s="53">
        <f t="shared" si="128"/>
        <v>-1.8651981051980537E-5</v>
      </c>
      <c r="BX107">
        <f t="shared" si="129"/>
        <v>-6.8579600395478693E-4</v>
      </c>
      <c r="BY107">
        <f t="shared" si="130"/>
        <v>-1.8893416034428759E-3</v>
      </c>
      <c r="BZ107">
        <f t="shared" si="131"/>
        <v>7.9582969711955128E-4</v>
      </c>
      <c r="CA107">
        <f t="shared" si="132"/>
        <v>7.1313578563185964E-4</v>
      </c>
      <c r="CB107">
        <f t="shared" si="133"/>
        <v>-1.9840189896279202E-4</v>
      </c>
    </row>
    <row r="108" spans="1:80" x14ac:dyDescent="0.25">
      <c r="A108" s="26">
        <v>0.32923999999999998</v>
      </c>
      <c r="B108" s="27">
        <v>-4.4551999999999996</v>
      </c>
      <c r="C108" s="27">
        <v>4.5717999999999996</v>
      </c>
      <c r="D108" s="27">
        <v>-0.98880000000000001</v>
      </c>
      <c r="E108" s="28">
        <v>0</v>
      </c>
      <c r="F108">
        <f t="shared" si="149"/>
        <v>1</v>
      </c>
      <c r="H108" s="9">
        <f>H107-($G$2*BS107)</f>
        <v>0.30107974404916199</v>
      </c>
      <c r="I108" s="9">
        <f>I107-($G$2*BT107)</f>
        <v>0.19843803651944786</v>
      </c>
      <c r="J108" s="9">
        <f>J107-($G$2*BU107)</f>
        <v>-9.6855207750988687E-2</v>
      </c>
      <c r="K108" s="9">
        <f>K107-($G$2*BV107)</f>
        <v>-0.40044210263389923</v>
      </c>
      <c r="L108" s="9">
        <f>L107-($G$2*BW107)</f>
        <v>0.20166313882176376</v>
      </c>
      <c r="M108" s="9">
        <f t="shared" si="76"/>
        <v>-0.63013599426050448</v>
      </c>
      <c r="N108" s="13">
        <f t="shared" si="77"/>
        <v>0.3474797021610832</v>
      </c>
      <c r="O108" s="9">
        <f t="shared" si="78"/>
        <v>0.12074214341395509</v>
      </c>
      <c r="P108" s="9">
        <f>P107-($G$2*BX107)</f>
        <v>0.30174758699606463</v>
      </c>
      <c r="Q108" s="9">
        <f>Q107-($G$2*BY107)</f>
        <v>-9.6251308604470107E-2</v>
      </c>
      <c r="R108" s="9">
        <f>R107-($G$2*BZ107)</f>
        <v>0.39940580966676481</v>
      </c>
      <c r="S108" s="9">
        <f>S107-($G$2*CA107)</f>
        <v>0.19921219530306106</v>
      </c>
      <c r="T108" s="9">
        <f>T107-($G$2*CB107)</f>
        <v>0.2011503150158328</v>
      </c>
      <c r="U108" s="9">
        <f t="shared" si="79"/>
        <v>2.3583389825719006</v>
      </c>
      <c r="V108" s="13">
        <f t="shared" si="80"/>
        <v>8.6405224104974074E-2</v>
      </c>
      <c r="W108" s="9">
        <f t="shared" si="81"/>
        <v>7.465862752630793E-3</v>
      </c>
      <c r="X108" s="15"/>
      <c r="Y108" s="9">
        <f t="shared" si="136"/>
        <v>0.30279025576298246</v>
      </c>
      <c r="Z108" s="9">
        <f t="shared" si="137"/>
        <v>0.50196913691668055</v>
      </c>
      <c r="AA108" s="9">
        <f t="shared" si="138"/>
        <v>0.30508193280238727</v>
      </c>
      <c r="AB108" s="9">
        <f t="shared" si="85"/>
        <v>0.4536681564612528</v>
      </c>
      <c r="AC108" s="10">
        <f t="shared" si="86"/>
        <v>0.38848898376915486</v>
      </c>
      <c r="AD108" s="9">
        <f t="shared" si="87"/>
        <v>0.15092369050999066</v>
      </c>
      <c r="AE108" s="9">
        <f t="shared" si="139"/>
        <v>0.23817644004122807</v>
      </c>
      <c r="AF108" s="9">
        <f t="shared" si="140"/>
        <v>0.12686064302376873</v>
      </c>
      <c r="AG108" s="9">
        <f t="shared" si="141"/>
        <v>0.36309139844155192</v>
      </c>
      <c r="AH108" s="9">
        <f t="shared" si="91"/>
        <v>0.45681429917943478</v>
      </c>
      <c r="AI108" s="10">
        <f t="shared" si="92"/>
        <v>0.38774183219083175</v>
      </c>
      <c r="AJ108" s="9">
        <f t="shared" si="93"/>
        <v>0.15034372843070312</v>
      </c>
      <c r="AK108" s="9">
        <f t="shared" si="142"/>
        <v>0.30032591522651358</v>
      </c>
      <c r="AL108" s="9">
        <f t="shared" si="143"/>
        <v>9.9104601421697094E-2</v>
      </c>
      <c r="AM108" s="9">
        <f t="shared" si="144"/>
        <v>0.29694849021668884</v>
      </c>
      <c r="AN108" s="9">
        <f t="shared" si="97"/>
        <v>0.4098688050865284</v>
      </c>
      <c r="AO108" s="10">
        <f t="shared" si="98"/>
        <v>0.39894357964792682</v>
      </c>
      <c r="AP108" s="9">
        <f t="shared" si="99"/>
        <v>0.15915597974230172</v>
      </c>
      <c r="AQ108" s="16"/>
      <c r="AR108" s="9">
        <f t="shared" si="145"/>
        <v>-0.29793152673107548</v>
      </c>
      <c r="AS108" s="9">
        <f t="shared" si="146"/>
        <v>-0.76397414955756959</v>
      </c>
      <c r="AT108" s="9">
        <f t="shared" si="147"/>
        <v>-0.25874699102037946</v>
      </c>
      <c r="AU108" s="9">
        <f t="shared" si="148"/>
        <v>-1.9830135129650968</v>
      </c>
      <c r="AV108" s="9">
        <f t="shared" si="134"/>
        <v>-2.4982068163343296</v>
      </c>
      <c r="AW108" s="10">
        <f t="shared" si="104"/>
        <v>0.92401601549066759</v>
      </c>
      <c r="AX108" s="9">
        <f t="shared" si="105"/>
        <v>0.85380559688324964</v>
      </c>
      <c r="AY108" s="35"/>
      <c r="AZ108">
        <f t="shared" si="106"/>
        <v>4.1536071426653623E-2</v>
      </c>
      <c r="BA108">
        <f t="shared" si="107"/>
        <v>4.145618823145289E-2</v>
      </c>
      <c r="BB108">
        <f t="shared" si="108"/>
        <v>4.2653845312915231E-2</v>
      </c>
      <c r="BC108">
        <f t="shared" si="109"/>
        <v>0.11570901877363272</v>
      </c>
      <c r="BE108">
        <f t="shared" si="110"/>
        <v>-2.9398479768472491E-3</v>
      </c>
      <c r="BF108">
        <f t="shared" si="111"/>
        <v>-7.5187436328626681E-3</v>
      </c>
      <c r="BG108">
        <f t="shared" si="112"/>
        <v>-2.6464288261009066E-3</v>
      </c>
      <c r="BH108">
        <f t="shared" si="113"/>
        <v>-1.0215374993937452E-3</v>
      </c>
      <c r="BI108">
        <f t="shared" si="114"/>
        <v>-2.5401822327404119E-4</v>
      </c>
      <c r="BJ108">
        <f t="shared" si="115"/>
        <v>-2.9398479768472491E-3</v>
      </c>
      <c r="BK108">
        <f t="shared" si="116"/>
        <v>-2.6126107981726608E-3</v>
      </c>
      <c r="BL108">
        <f t="shared" si="117"/>
        <v>-6.4965872858534571E-4</v>
      </c>
      <c r="BM108">
        <f t="shared" si="118"/>
        <v>-7.5187436328626681E-3</v>
      </c>
      <c r="BN108">
        <f t="shared" si="119"/>
        <v>2.5472223764080393E-4</v>
      </c>
      <c r="BO108">
        <f t="shared" si="120"/>
        <v>-8.01312861113623E-4</v>
      </c>
      <c r="BP108">
        <f t="shared" si="121"/>
        <v>-2.6464288261009066E-3</v>
      </c>
      <c r="BQ108" s="52">
        <f t="shared" si="122"/>
        <v>-7.88079911849151E-4</v>
      </c>
      <c r="BR108">
        <f t="shared" si="123"/>
        <v>-2.1249046307406035E-4</v>
      </c>
      <c r="BS108" s="53">
        <f t="shared" si="124"/>
        <v>-2.5946743017721448E-4</v>
      </c>
      <c r="BT108" s="53">
        <f t="shared" si="125"/>
        <v>3.5110536232703373E-3</v>
      </c>
      <c r="BU108" s="53">
        <f t="shared" si="126"/>
        <v>-3.6029437409919483E-3</v>
      </c>
      <c r="BV108" s="53">
        <f t="shared" si="127"/>
        <v>7.7925341683644051E-4</v>
      </c>
      <c r="BW108" s="53">
        <f t="shared" si="128"/>
        <v>-7.88079911849151E-4</v>
      </c>
      <c r="BX108">
        <f t="shared" si="129"/>
        <v>-6.9960360062503617E-5</v>
      </c>
      <c r="BY108">
        <f t="shared" si="130"/>
        <v>9.4668751108755356E-4</v>
      </c>
      <c r="BZ108">
        <f t="shared" si="131"/>
        <v>-9.7146389908198897E-4</v>
      </c>
      <c r="CA108">
        <f t="shared" si="132"/>
        <v>2.1011056988763088E-4</v>
      </c>
      <c r="CB108">
        <f t="shared" si="133"/>
        <v>-2.1249046307406035E-4</v>
      </c>
    </row>
    <row r="109" spans="1:80" x14ac:dyDescent="0.25">
      <c r="A109" s="26">
        <v>4.3684000000000003</v>
      </c>
      <c r="B109" s="27">
        <v>9.6717999999999993</v>
      </c>
      <c r="C109" s="27">
        <v>-3.9605999999999999</v>
      </c>
      <c r="D109" s="27">
        <v>-3.1625000000000001</v>
      </c>
      <c r="E109" s="28">
        <v>0</v>
      </c>
      <c r="F109">
        <f t="shared" si="149"/>
        <v>1</v>
      </c>
      <c r="H109" s="9">
        <f>H108-($G$2*BS108)</f>
        <v>0.30110569079217969</v>
      </c>
      <c r="I109" s="9">
        <f>I108-($G$2*BT108)</f>
        <v>0.19808693115712084</v>
      </c>
      <c r="J109" s="9">
        <f>J108-($G$2*BU108)</f>
        <v>-9.6494913376889493E-2</v>
      </c>
      <c r="K109" s="9">
        <f>K108-($G$2*BV108)</f>
        <v>-0.40052002797558289</v>
      </c>
      <c r="L109" s="9">
        <f>L108-($G$2*BW108)</f>
        <v>0.20174194681294869</v>
      </c>
      <c r="M109" s="9">
        <f t="shared" si="76"/>
        <v>5.0817715696282377</v>
      </c>
      <c r="N109" s="13">
        <f t="shared" si="77"/>
        <v>0.99382941278876602</v>
      </c>
      <c r="O109" s="9">
        <f t="shared" si="78"/>
        <v>0.98769690172406344</v>
      </c>
      <c r="P109" s="9">
        <f>P108-($G$2*BX108)</f>
        <v>0.30175458303207087</v>
      </c>
      <c r="Q109" s="9">
        <f>Q108-($G$2*BY108)</f>
        <v>-9.6345977355578857E-2</v>
      </c>
      <c r="R109" s="9">
        <f>R108-($G$2*BZ108)</f>
        <v>0.39950295605667302</v>
      </c>
      <c r="S109" s="9">
        <f>S108-($G$2*CA108)</f>
        <v>0.19919118424607229</v>
      </c>
      <c r="T109" s="9">
        <f>T108-($G$2*CB108)</f>
        <v>0.20117156406214021</v>
      </c>
      <c r="U109" s="9">
        <f t="shared" si="79"/>
        <v>-1.6246962671445115</v>
      </c>
      <c r="V109" s="13">
        <f t="shared" si="80"/>
        <v>0.83544178452642059</v>
      </c>
      <c r="W109" s="9">
        <f t="shared" si="81"/>
        <v>0.69796297533269014</v>
      </c>
      <c r="X109" s="15"/>
      <c r="Y109" s="9">
        <f t="shared" si="136"/>
        <v>0.30289240951292185</v>
      </c>
      <c r="Z109" s="9">
        <f t="shared" si="137"/>
        <v>0.5019945387390079</v>
      </c>
      <c r="AA109" s="9">
        <f t="shared" si="138"/>
        <v>0.30537591760007199</v>
      </c>
      <c r="AB109" s="9">
        <f t="shared" si="85"/>
        <v>1.0257865163511077</v>
      </c>
      <c r="AC109" s="10">
        <f t="shared" si="86"/>
        <v>0.26390179089692678</v>
      </c>
      <c r="AD109" s="9">
        <f t="shared" si="87"/>
        <v>6.964415523860526E-2</v>
      </c>
      <c r="AE109" s="9">
        <f t="shared" si="139"/>
        <v>0.23843770112104534</v>
      </c>
      <c r="AF109" s="9">
        <f t="shared" si="140"/>
        <v>0.12692560889662727</v>
      </c>
      <c r="AG109" s="9">
        <f t="shared" si="141"/>
        <v>0.36384327280483819</v>
      </c>
      <c r="AH109" s="9">
        <f t="shared" si="91"/>
        <v>0.70684863049537072</v>
      </c>
      <c r="AI109" s="10">
        <f t="shared" si="92"/>
        <v>0.33029555120765441</v>
      </c>
      <c r="AJ109" s="9">
        <f t="shared" si="93"/>
        <v>0.10909515114756826</v>
      </c>
      <c r="AK109" s="9">
        <f t="shared" si="142"/>
        <v>0.3003004430027495</v>
      </c>
      <c r="AL109" s="9">
        <f t="shared" si="143"/>
        <v>9.9184732707808462E-2</v>
      </c>
      <c r="AM109" s="9">
        <f t="shared" si="144"/>
        <v>0.29721313309929892</v>
      </c>
      <c r="AN109" s="9">
        <f t="shared" si="97"/>
        <v>0.67852361612011536</v>
      </c>
      <c r="AO109" s="10">
        <f t="shared" si="98"/>
        <v>0.3365908957971625</v>
      </c>
      <c r="AP109" s="9">
        <f t="shared" si="99"/>
        <v>0.11329343113353631</v>
      </c>
      <c r="AQ109" s="16"/>
      <c r="AR109" s="9">
        <f t="shared" si="145"/>
        <v>-0.30208513387374086</v>
      </c>
      <c r="AS109" s="9">
        <f t="shared" si="146"/>
        <v>-0.76811976838071483</v>
      </c>
      <c r="AT109" s="9">
        <f t="shared" si="147"/>
        <v>-0.26301237555167101</v>
      </c>
      <c r="AU109" s="9">
        <f t="shared" si="148"/>
        <v>-1.9945844148424601</v>
      </c>
      <c r="AV109" s="9">
        <f t="shared" si="134"/>
        <v>-2.416539336058559</v>
      </c>
      <c r="AW109" s="10">
        <f t="shared" si="104"/>
        <v>0.91807984691598754</v>
      </c>
      <c r="AX109" s="9">
        <f t="shared" si="105"/>
        <v>0.84287060531328317</v>
      </c>
      <c r="AY109" s="35"/>
      <c r="AZ109">
        <f t="shared" si="106"/>
        <v>2.9813961803388855E-2</v>
      </c>
      <c r="BA109">
        <f t="shared" si="107"/>
        <v>3.7314710574966971E-2</v>
      </c>
      <c r="BB109">
        <f t="shared" si="108"/>
        <v>3.8025918947190832E-2</v>
      </c>
      <c r="BC109">
        <f t="shared" si="109"/>
        <v>0.12305432971401592</v>
      </c>
      <c r="BE109">
        <f t="shared" si="110"/>
        <v>-1.7495531587880086E-3</v>
      </c>
      <c r="BF109">
        <f t="shared" si="111"/>
        <v>-6.34008277248993E-3</v>
      </c>
      <c r="BG109">
        <f t="shared" si="112"/>
        <v>-2.2332620918434566E-3</v>
      </c>
      <c r="BH109">
        <f t="shared" si="113"/>
        <v>-1.7387573884410173E-3</v>
      </c>
      <c r="BI109">
        <f t="shared" si="114"/>
        <v>-1.4616498131016899E-3</v>
      </c>
      <c r="BJ109">
        <f t="shared" si="115"/>
        <v>-1.7495531587880086E-3</v>
      </c>
      <c r="BK109">
        <f t="shared" si="116"/>
        <v>-6.3009607388158388E-3</v>
      </c>
      <c r="BL109">
        <f t="shared" si="117"/>
        <v>-5.2967700654942031E-3</v>
      </c>
      <c r="BM109">
        <f t="shared" si="118"/>
        <v>-6.34008277248993E-3</v>
      </c>
      <c r="BN109">
        <f t="shared" si="119"/>
        <v>2.1516581892982236E-4</v>
      </c>
      <c r="BO109">
        <f t="shared" si="120"/>
        <v>-6.7643813607233278E-4</v>
      </c>
      <c r="BP109">
        <f t="shared" si="121"/>
        <v>-2.2332620918434566E-3</v>
      </c>
      <c r="BQ109" s="52">
        <f t="shared" si="122"/>
        <v>-1.6633152903509015E-5</v>
      </c>
      <c r="BR109">
        <f t="shared" si="123"/>
        <v>-2.6182708619061217E-4</v>
      </c>
      <c r="BS109" s="53">
        <f t="shared" si="124"/>
        <v>-7.2660265143688782E-5</v>
      </c>
      <c r="BT109" s="53">
        <f t="shared" si="125"/>
        <v>-1.6087252825215849E-4</v>
      </c>
      <c r="BU109" s="53">
        <f t="shared" si="126"/>
        <v>6.5877265389637803E-5</v>
      </c>
      <c r="BV109" s="53">
        <f t="shared" si="127"/>
        <v>5.2602346057347263E-5</v>
      </c>
      <c r="BW109" s="53">
        <f t="shared" si="128"/>
        <v>-1.6633152903509015E-5</v>
      </c>
      <c r="BX109">
        <f t="shared" si="129"/>
        <v>-1.1437654433150703E-3</v>
      </c>
      <c r="BY109">
        <f t="shared" si="130"/>
        <v>-2.5323392122183624E-3</v>
      </c>
      <c r="BZ109">
        <f t="shared" si="131"/>
        <v>1.0369923575665385E-3</v>
      </c>
      <c r="CA109">
        <f t="shared" si="132"/>
        <v>8.28028160077811E-4</v>
      </c>
      <c r="CB109">
        <f t="shared" si="133"/>
        <v>-2.6182708619061217E-4</v>
      </c>
    </row>
    <row r="110" spans="1:80" x14ac:dyDescent="0.25">
      <c r="A110" s="26">
        <v>3.5912000000000002</v>
      </c>
      <c r="B110" s="27">
        <v>3.0129000000000001</v>
      </c>
      <c r="C110" s="27">
        <v>0.72887999999999997</v>
      </c>
      <c r="D110" s="27">
        <v>0.56420999999999999</v>
      </c>
      <c r="E110" s="28">
        <v>0</v>
      </c>
      <c r="F110">
        <f t="shared" si="149"/>
        <v>1</v>
      </c>
      <c r="H110" s="9">
        <f>H109-($G$2*BS109)</f>
        <v>0.30111295681869404</v>
      </c>
      <c r="I110" s="9">
        <f>I109-($G$2*BT109)</f>
        <v>0.19810301840994604</v>
      </c>
      <c r="J110" s="9">
        <f>J109-($G$2*BU109)</f>
        <v>-9.6501501103428464E-2</v>
      </c>
      <c r="K110" s="9">
        <f>K109-($G$2*BV109)</f>
        <v>-0.40052528821018862</v>
      </c>
      <c r="L110" s="9">
        <f>L109-($G$2*BW109)</f>
        <v>0.20174361012823905</v>
      </c>
      <c r="M110" s="9">
        <f t="shared" si="76"/>
        <v>1.5836466578375221</v>
      </c>
      <c r="N110" s="13">
        <f t="shared" si="77"/>
        <v>0.82972035382179521</v>
      </c>
      <c r="O110" s="9">
        <f t="shared" si="78"/>
        <v>0.68843586554616498</v>
      </c>
      <c r="P110" s="9">
        <f>P109-($G$2*BX109)</f>
        <v>0.30186895957640236</v>
      </c>
      <c r="Q110" s="9">
        <f>Q109-($G$2*BY109)</f>
        <v>-9.6092743434357017E-2</v>
      </c>
      <c r="R110" s="9">
        <f>R109-($G$2*BZ109)</f>
        <v>0.39939925682091637</v>
      </c>
      <c r="S110" s="9">
        <f>S109-($G$2*CA109)</f>
        <v>0.19910838143006451</v>
      </c>
      <c r="T110" s="9">
        <f>T109-($G$2*CB109)</f>
        <v>0.20119774677075927</v>
      </c>
      <c r="U110" s="9">
        <f t="shared" si="79"/>
        <v>1.3992047979064477</v>
      </c>
      <c r="V110" s="13">
        <f t="shared" si="80"/>
        <v>0.19794232832704273</v>
      </c>
      <c r="W110" s="9">
        <f t="shared" si="81"/>
        <v>3.9181165343530784E-2</v>
      </c>
      <c r="X110" s="15"/>
      <c r="Y110" s="9">
        <f t="shared" si="136"/>
        <v>0.30306628525176593</v>
      </c>
      <c r="Z110" s="9">
        <f t="shared" si="137"/>
        <v>0.50214070372031805</v>
      </c>
      <c r="AA110" s="9">
        <f t="shared" si="138"/>
        <v>0.30555087291595079</v>
      </c>
      <c r="AB110" s="9">
        <f t="shared" si="85"/>
        <v>0.65640603838868261</v>
      </c>
      <c r="AC110" s="10">
        <f t="shared" si="86"/>
        <v>0.34154740666438915</v>
      </c>
      <c r="AD110" s="9">
        <f t="shared" si="87"/>
        <v>0.11665463099916962</v>
      </c>
      <c r="AE110" s="9">
        <f t="shared" si="139"/>
        <v>0.23906779719492693</v>
      </c>
      <c r="AF110" s="9">
        <f t="shared" si="140"/>
        <v>0.1274552859031767</v>
      </c>
      <c r="AG110" s="9">
        <f t="shared" si="141"/>
        <v>0.36447728108208721</v>
      </c>
      <c r="AH110" s="9">
        <f t="shared" si="91"/>
        <v>0.58806549440732292</v>
      </c>
      <c r="AI110" s="10">
        <f t="shared" si="92"/>
        <v>0.35707884271490931</v>
      </c>
      <c r="AJ110" s="9">
        <f t="shared" si="93"/>
        <v>0.12750529991461895</v>
      </c>
      <c r="AK110" s="9">
        <f t="shared" si="142"/>
        <v>0.30027892642085652</v>
      </c>
      <c r="AL110" s="9">
        <f t="shared" si="143"/>
        <v>9.9252376521415692E-2</v>
      </c>
      <c r="AM110" s="9">
        <f t="shared" si="144"/>
        <v>0.29743645930848328</v>
      </c>
      <c r="AN110" s="9">
        <f t="shared" si="97"/>
        <v>0.56623024288426649</v>
      </c>
      <c r="AO110" s="10">
        <f t="shared" si="98"/>
        <v>0.36210713086151708</v>
      </c>
      <c r="AP110" s="9">
        <f t="shared" si="99"/>
        <v>0.13112157422075985</v>
      </c>
      <c r="AQ110" s="16"/>
      <c r="AR110" s="9">
        <f t="shared" si="145"/>
        <v>-0.30506653005407974</v>
      </c>
      <c r="AS110" s="9">
        <f t="shared" si="146"/>
        <v>-0.77185123943821154</v>
      </c>
      <c r="AT110" s="9">
        <f t="shared" si="147"/>
        <v>-0.26681496744639011</v>
      </c>
      <c r="AU110" s="9">
        <f t="shared" si="148"/>
        <v>-2.0068898478138615</v>
      </c>
      <c r="AV110" s="9">
        <f t="shared" si="134"/>
        <v>-2.483311879673523</v>
      </c>
      <c r="AW110" s="10">
        <f t="shared" si="104"/>
        <v>0.92296360853179593</v>
      </c>
      <c r="AX110" s="9">
        <f t="shared" si="105"/>
        <v>0.85186182267403421</v>
      </c>
      <c r="AY110" s="35"/>
      <c r="AZ110">
        <f t="shared" si="106"/>
        <v>3.6891533266469101E-2</v>
      </c>
      <c r="BA110">
        <f t="shared" si="107"/>
        <v>3.8569129051281542E-2</v>
      </c>
      <c r="BB110">
        <f t="shared" si="108"/>
        <v>3.9112249144757326E-2</v>
      </c>
      <c r="BC110">
        <f t="shared" si="109"/>
        <v>0.11702836452511715</v>
      </c>
      <c r="BE110">
        <f t="shared" si="110"/>
        <v>-2.5310269668891126E-3</v>
      </c>
      <c r="BF110">
        <f t="shared" si="111"/>
        <v>-6.8343194412525642E-3</v>
      </c>
      <c r="BG110">
        <f t="shared" si="112"/>
        <v>-2.4105037073667772E-3</v>
      </c>
      <c r="BH110">
        <f t="shared" si="113"/>
        <v>-2.1000445904997395E-3</v>
      </c>
      <c r="BI110">
        <f t="shared" si="114"/>
        <v>-5.0099737088456382E-4</v>
      </c>
      <c r="BJ110">
        <f t="shared" si="115"/>
        <v>-2.5310269668891126E-3</v>
      </c>
      <c r="BK110">
        <f t="shared" si="116"/>
        <v>-5.670573944927251E-3</v>
      </c>
      <c r="BL110">
        <f t="shared" si="117"/>
        <v>-1.3528011027323062E-3</v>
      </c>
      <c r="BM110">
        <f t="shared" si="118"/>
        <v>-6.8343194412525642E-3</v>
      </c>
      <c r="BN110">
        <f t="shared" si="119"/>
        <v>2.3163191429956213E-4</v>
      </c>
      <c r="BO110">
        <f t="shared" si="120"/>
        <v>-7.3054240417725898E-4</v>
      </c>
      <c r="BP110">
        <f t="shared" si="121"/>
        <v>-2.4105037073667772E-3</v>
      </c>
      <c r="BQ110" s="52">
        <f t="shared" si="122"/>
        <v>-4.414798491797191E-4</v>
      </c>
      <c r="BR110">
        <f t="shared" si="123"/>
        <v>-3.7805002287852861E-4</v>
      </c>
      <c r="BS110" s="53">
        <f t="shared" si="124"/>
        <v>-1.5854424343742072E-3</v>
      </c>
      <c r="BT110" s="53">
        <f t="shared" si="125"/>
        <v>-1.3301346375935758E-3</v>
      </c>
      <c r="BU110" s="53">
        <f t="shared" si="126"/>
        <v>-3.2178583247011367E-4</v>
      </c>
      <c r="BV110" s="53">
        <f t="shared" si="127"/>
        <v>-2.4908734570568933E-4</v>
      </c>
      <c r="BW110" s="53">
        <f t="shared" si="128"/>
        <v>-4.414798491797191E-4</v>
      </c>
      <c r="BX110">
        <f t="shared" si="129"/>
        <v>-1.357653242161372E-3</v>
      </c>
      <c r="BY110">
        <f t="shared" si="130"/>
        <v>-1.1390269139307189E-3</v>
      </c>
      <c r="BZ110">
        <f t="shared" si="131"/>
        <v>-2.7555310067570193E-4</v>
      </c>
      <c r="CA110">
        <f t="shared" si="132"/>
        <v>-2.1329960340829462E-4</v>
      </c>
      <c r="CB110">
        <f t="shared" si="133"/>
        <v>-3.7805002287852861E-4</v>
      </c>
    </row>
    <row r="111" spans="1:80" x14ac:dyDescent="0.25">
      <c r="A111" s="26">
        <v>2.0922000000000001</v>
      </c>
      <c r="B111" s="27">
        <v>-6.81</v>
      </c>
      <c r="C111" s="27">
        <v>8.4635999999999996</v>
      </c>
      <c r="D111" s="27">
        <v>-0.60216000000000003</v>
      </c>
      <c r="E111" s="28">
        <v>0</v>
      </c>
      <c r="F111">
        <f t="shared" si="149"/>
        <v>1</v>
      </c>
      <c r="H111" s="9">
        <f>H110-($G$2*BS110)</f>
        <v>0.30127150106213146</v>
      </c>
      <c r="I111" s="9">
        <f>I110-($G$2*BT110)</f>
        <v>0.19823603187370539</v>
      </c>
      <c r="J111" s="9">
        <f>J110-($G$2*BU110)</f>
        <v>-9.646932252018145E-2</v>
      </c>
      <c r="K111" s="9">
        <f>K110-($G$2*BV110)</f>
        <v>-0.40050037947561806</v>
      </c>
      <c r="L111" s="9">
        <f>L110-($G$2*BW110)</f>
        <v>0.20178775811315702</v>
      </c>
      <c r="M111" s="9">
        <f t="shared" si="76"/>
        <v>-1.0931918340013544</v>
      </c>
      <c r="N111" s="13">
        <f t="shared" si="77"/>
        <v>0.25101771187347577</v>
      </c>
      <c r="O111" s="9">
        <f t="shared" si="78"/>
        <v>6.3009891674195295E-2</v>
      </c>
      <c r="P111" s="9">
        <f>P110-($G$2*BX110)</f>
        <v>0.30200472490061853</v>
      </c>
      <c r="Q111" s="9">
        <f>Q110-($G$2*BY110)</f>
        <v>-9.597884074296395E-2</v>
      </c>
      <c r="R111" s="9">
        <f>R110-($G$2*BZ110)</f>
        <v>0.39942681213098397</v>
      </c>
      <c r="S111" s="9">
        <f>S110-($G$2*CA110)</f>
        <v>0.19912971139040533</v>
      </c>
      <c r="T111" s="9">
        <f>T110-($G$2*CB110)</f>
        <v>0.20123555177304714</v>
      </c>
      <c r="U111" s="9">
        <f t="shared" si="79"/>
        <v>4.7473865628106555</v>
      </c>
      <c r="V111" s="13">
        <f t="shared" si="80"/>
        <v>8.59973842091292E-3</v>
      </c>
      <c r="W111" s="9">
        <f t="shared" si="81"/>
        <v>7.3955500908125843E-5</v>
      </c>
      <c r="X111" s="15"/>
      <c r="Y111" s="9">
        <f t="shared" si="136"/>
        <v>0.30327628971081588</v>
      </c>
      <c r="Z111" s="9">
        <f t="shared" si="137"/>
        <v>0.50219080345740652</v>
      </c>
      <c r="AA111" s="9">
        <f t="shared" si="138"/>
        <v>0.30580397561263972</v>
      </c>
      <c r="AB111" s="9">
        <f t="shared" si="85"/>
        <v>0.38625040546844785</v>
      </c>
      <c r="AC111" s="10">
        <f t="shared" si="86"/>
        <v>0.40462026418267016</v>
      </c>
      <c r="AD111" s="9">
        <f t="shared" si="87"/>
        <v>0.16371755818725381</v>
      </c>
      <c r="AE111" s="9">
        <f t="shared" si="139"/>
        <v>0.23963485458941966</v>
      </c>
      <c r="AF111" s="9">
        <f t="shared" si="140"/>
        <v>0.12759056601344992</v>
      </c>
      <c r="AG111" s="9">
        <f t="shared" si="141"/>
        <v>0.36516071302621245</v>
      </c>
      <c r="AH111" s="9">
        <f t="shared" si="91"/>
        <v>0.42641055140307355</v>
      </c>
      <c r="AI111" s="10">
        <f t="shared" si="92"/>
        <v>0.39498378368467463</v>
      </c>
      <c r="AJ111" s="9">
        <f t="shared" si="93"/>
        <v>0.15601218937386183</v>
      </c>
      <c r="AK111" s="9">
        <f t="shared" si="142"/>
        <v>0.30025576322942654</v>
      </c>
      <c r="AL111" s="9">
        <f t="shared" si="143"/>
        <v>9.9325430761833422E-2</v>
      </c>
      <c r="AM111" s="9">
        <f t="shared" si="144"/>
        <v>0.29767750967921996</v>
      </c>
      <c r="AN111" s="9">
        <f t="shared" si="97"/>
        <v>0.37390119706499098</v>
      </c>
      <c r="AO111" s="10">
        <f t="shared" si="98"/>
        <v>0.40759869223635342</v>
      </c>
      <c r="AP111" s="9">
        <f t="shared" si="99"/>
        <v>0.16613669391278554</v>
      </c>
      <c r="AQ111" s="16"/>
      <c r="AR111" s="9">
        <f t="shared" si="145"/>
        <v>-0.30875568338072668</v>
      </c>
      <c r="AS111" s="9">
        <f t="shared" si="146"/>
        <v>-0.77570815234333967</v>
      </c>
      <c r="AT111" s="9">
        <f t="shared" si="147"/>
        <v>-0.27072619236086581</v>
      </c>
      <c r="AU111" s="9">
        <f t="shared" si="148"/>
        <v>-2.0185926842663733</v>
      </c>
      <c r="AV111" s="9">
        <f t="shared" si="134"/>
        <v>-2.5602612734518204</v>
      </c>
      <c r="AW111" s="10">
        <f t="shared" si="104"/>
        <v>0.92825985879508011</v>
      </c>
      <c r="AX111" s="9">
        <f t="shared" si="105"/>
        <v>0.8616663654502621</v>
      </c>
      <c r="AY111" s="35"/>
      <c r="AZ111">
        <f t="shared" si="106"/>
        <v>4.1432926256629657E-2</v>
      </c>
      <c r="BA111">
        <f t="shared" si="107"/>
        <v>4.0446155150013395E-2</v>
      </c>
      <c r="BB111">
        <f t="shared" si="108"/>
        <v>4.1737915899593324E-2</v>
      </c>
      <c r="BC111">
        <f t="shared" si="109"/>
        <v>0.11031343478890021</v>
      </c>
      <c r="BE111">
        <f t="shared" si="110"/>
        <v>-3.0817843537699085E-3</v>
      </c>
      <c r="BF111">
        <f t="shared" si="111"/>
        <v>-7.497593323309658E-3</v>
      </c>
      <c r="BG111">
        <f t="shared" si="112"/>
        <v>-2.7284112105000788E-3</v>
      </c>
      <c r="BH111">
        <f t="shared" si="113"/>
        <v>-7.7358245697080059E-4</v>
      </c>
      <c r="BI111">
        <f t="shared" si="114"/>
        <v>-2.6502539312083376E-5</v>
      </c>
      <c r="BJ111">
        <f t="shared" si="115"/>
        <v>-3.0817843537699085E-3</v>
      </c>
      <c r="BK111">
        <f t="shared" si="116"/>
        <v>-1.8820287205750393E-3</v>
      </c>
      <c r="BL111">
        <f t="shared" si="117"/>
        <v>-6.4477341366846248E-5</v>
      </c>
      <c r="BM111">
        <f t="shared" si="118"/>
        <v>-7.497593323309658E-3</v>
      </c>
      <c r="BN111">
        <f t="shared" si="119"/>
        <v>2.6186974505390455E-4</v>
      </c>
      <c r="BO111">
        <f t="shared" si="120"/>
        <v>-8.2746242872585977E-4</v>
      </c>
      <c r="BP111">
        <f t="shared" si="121"/>
        <v>-2.7284112105000788E-3</v>
      </c>
      <c r="BQ111" s="52">
        <f t="shared" si="122"/>
        <v>-6.675289100490483E-4</v>
      </c>
      <c r="BR111">
        <f t="shared" si="123"/>
        <v>-2.3661320195980464E-5</v>
      </c>
      <c r="BS111" s="53">
        <f t="shared" si="124"/>
        <v>-1.3966039856046189E-3</v>
      </c>
      <c r="BT111" s="53">
        <f t="shared" si="125"/>
        <v>4.5458718774340186E-3</v>
      </c>
      <c r="BU111" s="53">
        <f t="shared" si="126"/>
        <v>-5.6496976830911249E-3</v>
      </c>
      <c r="BV111" s="53">
        <f t="shared" si="127"/>
        <v>4.0195920847513496E-4</v>
      </c>
      <c r="BW111" s="53">
        <f t="shared" si="128"/>
        <v>-6.675289100490483E-4</v>
      </c>
      <c r="BX111">
        <f t="shared" si="129"/>
        <v>-4.9504214114030331E-5</v>
      </c>
      <c r="BY111">
        <f t="shared" si="130"/>
        <v>1.6113359053462694E-4</v>
      </c>
      <c r="BZ111">
        <f t="shared" si="131"/>
        <v>-2.0025994961070024E-4</v>
      </c>
      <c r="CA111">
        <f t="shared" si="132"/>
        <v>1.4247900569211597E-5</v>
      </c>
      <c r="CB111">
        <f t="shared" si="133"/>
        <v>-2.3661320195980464E-5</v>
      </c>
    </row>
    <row r="112" spans="1:80" x14ac:dyDescent="0.25">
      <c r="A112" s="26">
        <v>3.2031999999999998</v>
      </c>
      <c r="B112" s="27">
        <v>5.7587999999999999</v>
      </c>
      <c r="C112" s="27">
        <v>-0.75344999999999995</v>
      </c>
      <c r="D112" s="27">
        <v>-0.61251</v>
      </c>
      <c r="E112" s="28">
        <v>0</v>
      </c>
      <c r="F112">
        <f t="shared" si="149"/>
        <v>1</v>
      </c>
      <c r="H112" s="9">
        <f>H111-($G$2*BS111)</f>
        <v>0.30141116146069191</v>
      </c>
      <c r="I112" s="9">
        <f>I111-($G$2*BT111)</f>
        <v>0.19778144468596198</v>
      </c>
      <c r="J112" s="9">
        <f>J111-($G$2*BU111)</f>
        <v>-9.590435275187234E-2</v>
      </c>
      <c r="K112" s="9">
        <f>K111-($G$2*BV111)</f>
        <v>-0.40054057539646559</v>
      </c>
      <c r="L112" s="9">
        <f>L111-($G$2*BW111)</f>
        <v>0.20185451100416194</v>
      </c>
      <c r="M112" s="9">
        <f t="shared" si="76"/>
        <v>2.6239127694695559</v>
      </c>
      <c r="N112" s="13">
        <f t="shared" si="77"/>
        <v>0.93238479837988719</v>
      </c>
      <c r="O112" s="9">
        <f t="shared" si="78"/>
        <v>0.86934141224990291</v>
      </c>
      <c r="P112" s="9">
        <f>P111-($G$2*BX111)</f>
        <v>0.30200967532202994</v>
      </c>
      <c r="Q112" s="9">
        <f>Q111-($G$2*BY111)</f>
        <v>-9.5994954102017416E-2</v>
      </c>
      <c r="R112" s="9">
        <f>R111-($G$2*BZ111)</f>
        <v>0.39944683812594506</v>
      </c>
      <c r="S112" s="9">
        <f>S111-($G$2*CA111)</f>
        <v>0.19912828660034843</v>
      </c>
      <c r="T112" s="9">
        <f>T111-($G$2*CB111)</f>
        <v>0.20123791790506673</v>
      </c>
      <c r="U112" s="9">
        <f t="shared" si="79"/>
        <v>0.19288828120232232</v>
      </c>
      <c r="V112" s="13">
        <f t="shared" si="80"/>
        <v>0.45192688759587429</v>
      </c>
      <c r="W112" s="9">
        <f t="shared" si="81"/>
        <v>0.20423791173209399</v>
      </c>
      <c r="X112" s="15"/>
      <c r="Y112" s="9">
        <f t="shared" si="136"/>
        <v>0.30335364795651298</v>
      </c>
      <c r="Z112" s="9">
        <f t="shared" si="137"/>
        <v>0.50219345371133772</v>
      </c>
      <c r="AA112" s="9">
        <f t="shared" si="138"/>
        <v>0.30611215404801673</v>
      </c>
      <c r="AB112" s="9">
        <f t="shared" si="85"/>
        <v>0.815909208442541</v>
      </c>
      <c r="AC112" s="10">
        <f t="shared" si="86"/>
        <v>0.30663271071515064</v>
      </c>
      <c r="AD112" s="9">
        <f t="shared" si="87"/>
        <v>9.4023619280521262E-2</v>
      </c>
      <c r="AE112" s="9">
        <f t="shared" si="139"/>
        <v>0.23982305746147717</v>
      </c>
      <c r="AF112" s="9">
        <f t="shared" si="140"/>
        <v>0.12759701374758661</v>
      </c>
      <c r="AG112" s="9">
        <f t="shared" si="141"/>
        <v>0.3659104723585434</v>
      </c>
      <c r="AH112" s="9">
        <f t="shared" si="91"/>
        <v>0.64718236672608564</v>
      </c>
      <c r="AI112" s="10">
        <f t="shared" si="92"/>
        <v>0.34362476514858781</v>
      </c>
      <c r="AJ112" s="9">
        <f t="shared" si="93"/>
        <v>0.11807797922342213</v>
      </c>
      <c r="AK112" s="9">
        <f t="shared" si="142"/>
        <v>0.30022957625492114</v>
      </c>
      <c r="AL112" s="9">
        <f t="shared" si="143"/>
        <v>9.9408177004706014E-2</v>
      </c>
      <c r="AM112" s="9">
        <f t="shared" si="144"/>
        <v>0.29795035080026999</v>
      </c>
      <c r="AN112" s="9">
        <f t="shared" si="97"/>
        <v>0.62280507175971023</v>
      </c>
      <c r="AO112" s="10">
        <f t="shared" si="98"/>
        <v>0.34914375077664161</v>
      </c>
      <c r="AP112" s="9">
        <f t="shared" si="99"/>
        <v>0.12190135870638164</v>
      </c>
      <c r="AQ112" s="16"/>
      <c r="AR112" s="9">
        <f t="shared" si="145"/>
        <v>-0.31289897600638966</v>
      </c>
      <c r="AS112" s="9">
        <f t="shared" si="146"/>
        <v>-0.77975276785834102</v>
      </c>
      <c r="AT112" s="9">
        <f t="shared" si="147"/>
        <v>-0.27489998395082516</v>
      </c>
      <c r="AU112" s="9">
        <f t="shared" si="148"/>
        <v>-2.0296240277452635</v>
      </c>
      <c r="AV112" s="9">
        <f t="shared" si="134"/>
        <v>-2.4894910621524113</v>
      </c>
      <c r="AW112" s="10">
        <f t="shared" si="104"/>
        <v>0.92340181276973132</v>
      </c>
      <c r="AX112" s="9">
        <f t="shared" si="105"/>
        <v>0.85267090782642596</v>
      </c>
      <c r="AY112" s="35"/>
      <c r="AZ112">
        <f t="shared" si="106"/>
        <v>3.2980727718852951E-2</v>
      </c>
      <c r="BA112">
        <f t="shared" si="107"/>
        <v>3.6959510257039273E-2</v>
      </c>
      <c r="BB112">
        <f t="shared" si="108"/>
        <v>3.7553119992473516E-2</v>
      </c>
      <c r="BC112">
        <f t="shared" si="109"/>
        <v>0.11647991069832241</v>
      </c>
      <c r="BE112">
        <f t="shared" si="110"/>
        <v>-2.1940484192631959E-3</v>
      </c>
      <c r="BF112">
        <f t="shared" si="111"/>
        <v>-6.5000960717713444E-3</v>
      </c>
      <c r="BG112">
        <f t="shared" si="112"/>
        <v>-2.3459032215776823E-3</v>
      </c>
      <c r="BH112">
        <f t="shared" si="113"/>
        <v>-2.045697393030425E-3</v>
      </c>
      <c r="BI112">
        <f t="shared" si="114"/>
        <v>-9.9154947335226406E-4</v>
      </c>
      <c r="BJ112">
        <f t="shared" si="115"/>
        <v>-2.1940484192631959E-3</v>
      </c>
      <c r="BK112">
        <f t="shared" si="116"/>
        <v>-6.0605907653284215E-3</v>
      </c>
      <c r="BL112">
        <f t="shared" si="117"/>
        <v>-2.9375681867897926E-3</v>
      </c>
      <c r="BM112">
        <f t="shared" si="118"/>
        <v>-6.5000960717713444E-3</v>
      </c>
      <c r="BN112">
        <f t="shared" si="119"/>
        <v>2.251948720831244E-4</v>
      </c>
      <c r="BO112">
        <f t="shared" si="120"/>
        <v>-7.1163830001852587E-4</v>
      </c>
      <c r="BP112">
        <f t="shared" si="121"/>
        <v>-2.3459032215776823E-3</v>
      </c>
      <c r="BQ112" s="52">
        <f t="shared" si="122"/>
        <v>-1.8463863459271813E-4</v>
      </c>
      <c r="BR112">
        <f t="shared" si="123"/>
        <v>-5.361058373640281E-4</v>
      </c>
      <c r="BS112" s="53">
        <f t="shared" si="124"/>
        <v>-5.9143447432739469E-4</v>
      </c>
      <c r="BT112" s="53">
        <f t="shared" si="125"/>
        <v>-1.0632969688925452E-3</v>
      </c>
      <c r="BU112" s="53">
        <f t="shared" si="126"/>
        <v>1.3911597923388347E-4</v>
      </c>
      <c r="BV112" s="53">
        <f t="shared" si="127"/>
        <v>1.1309301007438578E-4</v>
      </c>
      <c r="BW112" s="53">
        <f t="shared" si="128"/>
        <v>-1.8463863459271813E-4</v>
      </c>
      <c r="BX112">
        <f t="shared" si="129"/>
        <v>-1.7172542182444547E-3</v>
      </c>
      <c r="BY112">
        <f t="shared" si="130"/>
        <v>-3.0873262962119652E-3</v>
      </c>
      <c r="BZ112">
        <f t="shared" si="131"/>
        <v>4.0392894316192693E-4</v>
      </c>
      <c r="CA112">
        <f t="shared" si="132"/>
        <v>3.2837018644384086E-4</v>
      </c>
      <c r="CB112">
        <f t="shared" si="133"/>
        <v>-5.361058373640281E-4</v>
      </c>
    </row>
    <row r="113" spans="1:80" x14ac:dyDescent="0.25">
      <c r="A113" s="26">
        <v>1.5356000000000001</v>
      </c>
      <c r="B113" s="27">
        <v>9.1771999999999991</v>
      </c>
      <c r="C113" s="27">
        <v>-2.2717999999999998</v>
      </c>
      <c r="D113" s="27">
        <v>-0.73534999999999995</v>
      </c>
      <c r="E113" s="28">
        <v>0</v>
      </c>
      <c r="F113">
        <f t="shared" si="149"/>
        <v>1</v>
      </c>
      <c r="H113" s="9">
        <f>H112-($G$2*BS112)</f>
        <v>0.30147030490812465</v>
      </c>
      <c r="I113" s="9">
        <f>I112-($G$2*BT112)</f>
        <v>0.19788777438285124</v>
      </c>
      <c r="J113" s="9">
        <f>J112-($G$2*BU112)</f>
        <v>-9.5918264349795723E-2</v>
      </c>
      <c r="K113" s="9">
        <f>K112-($G$2*BV112)</f>
        <v>-0.40055188469747305</v>
      </c>
      <c r="L113" s="9">
        <f>L112-($G$2*BW112)</f>
        <v>0.20187297486762121</v>
      </c>
      <c r="M113" s="9">
        <f t="shared" si="76"/>
        <v>2.9933193995129921</v>
      </c>
      <c r="N113" s="13">
        <f t="shared" si="77"/>
        <v>0.95227140546530153</v>
      </c>
      <c r="O113" s="9">
        <f t="shared" si="78"/>
        <v>0.90682082966686073</v>
      </c>
      <c r="P113" s="9">
        <f>P112-($G$2*BX112)</f>
        <v>0.30218140074385436</v>
      </c>
      <c r="Q113" s="9">
        <f>Q112-($G$2*BY112)</f>
        <v>-9.5686221472396221E-2</v>
      </c>
      <c r="R113" s="9">
        <f>R112-($G$2*BZ112)</f>
        <v>0.39940644523162888</v>
      </c>
      <c r="S113" s="9">
        <f>S112-($G$2*CA112)</f>
        <v>0.19909544958170405</v>
      </c>
      <c r="T113" s="9">
        <f>T112-($G$2*CB112)</f>
        <v>0.20129152848880313</v>
      </c>
      <c r="U113" s="9">
        <f t="shared" si="79"/>
        <v>-1.2665867053525293</v>
      </c>
      <c r="V113" s="13">
        <f t="shared" si="80"/>
        <v>0.78015788827700427</v>
      </c>
      <c r="W113" s="9">
        <f t="shared" si="81"/>
        <v>0.60864633064083473</v>
      </c>
      <c r="X113" s="15"/>
      <c r="Y113" s="9">
        <f t="shared" si="136"/>
        <v>0.30355821769581603</v>
      </c>
      <c r="Z113" s="9">
        <f t="shared" si="137"/>
        <v>0.50229260865867298</v>
      </c>
      <c r="AA113" s="9">
        <f t="shared" si="138"/>
        <v>0.30633155888994307</v>
      </c>
      <c r="AB113" s="9">
        <f t="shared" si="85"/>
        <v>0.98726891036397779</v>
      </c>
      <c r="AC113" s="10">
        <f t="shared" si="86"/>
        <v>0.27145185637253172</v>
      </c>
      <c r="AD113" s="9">
        <f t="shared" si="87"/>
        <v>7.3686110328093593E-2</v>
      </c>
      <c r="AE113" s="9">
        <f t="shared" si="139"/>
        <v>0.24042911653801002</v>
      </c>
      <c r="AF113" s="9">
        <f t="shared" si="140"/>
        <v>0.1278907705662656</v>
      </c>
      <c r="AG113" s="9">
        <f t="shared" si="141"/>
        <v>0.36656048196572055</v>
      </c>
      <c r="AH113" s="9">
        <f t="shared" si="91"/>
        <v>0.69528924818124871</v>
      </c>
      <c r="AI113" s="10">
        <f t="shared" si="92"/>
        <v>0.33285748837034107</v>
      </c>
      <c r="AJ113" s="9">
        <f t="shared" si="93"/>
        <v>0.11079410756421174</v>
      </c>
      <c r="AK113" s="9">
        <f t="shared" si="142"/>
        <v>0.30020705676771281</v>
      </c>
      <c r="AL113" s="9">
        <f t="shared" si="143"/>
        <v>9.9479340834707872E-2</v>
      </c>
      <c r="AM113" s="9">
        <f t="shared" si="144"/>
        <v>0.29818494112242777</v>
      </c>
      <c r="AN113" s="9">
        <f t="shared" si="97"/>
        <v>0.66167312947401324</v>
      </c>
      <c r="AO113" s="10">
        <f t="shared" si="98"/>
        <v>0.34036386643072719</v>
      </c>
      <c r="AP113" s="9">
        <f t="shared" si="99"/>
        <v>0.1158475615716739</v>
      </c>
      <c r="AQ113" s="16"/>
      <c r="AR113" s="9">
        <f t="shared" si="145"/>
        <v>-0.31619704877827498</v>
      </c>
      <c r="AS113" s="9">
        <f t="shared" si="146"/>
        <v>-0.78344871888404499</v>
      </c>
      <c r="AT113" s="9">
        <f t="shared" si="147"/>
        <v>-0.27865529595007249</v>
      </c>
      <c r="AU113" s="9">
        <f t="shared" si="148"/>
        <v>-2.0412720188150959</v>
      </c>
      <c r="AV113" s="9">
        <f t="shared" si="134"/>
        <v>-2.4827252614511446</v>
      </c>
      <c r="AW113" s="10">
        <f t="shared" si="104"/>
        <v>0.92292188857828616</v>
      </c>
      <c r="AX113" s="9">
        <f t="shared" si="105"/>
        <v>0.85178481241691051</v>
      </c>
      <c r="AY113" s="35"/>
      <c r="AZ113">
        <f t="shared" si="106"/>
        <v>2.9332047725169917E-2</v>
      </c>
      <c r="BA113">
        <f t="shared" si="107"/>
        <v>3.5967305086910414E-2</v>
      </c>
      <c r="BB113">
        <f t="shared" si="108"/>
        <v>3.6778415544774623E-2</v>
      </c>
      <c r="BC113">
        <f t="shared" si="109"/>
        <v>0.11708051412531334</v>
      </c>
      <c r="BE113">
        <f t="shared" si="110"/>
        <v>-1.8342193344298701E-3</v>
      </c>
      <c r="BF113">
        <f t="shared" si="111"/>
        <v>-6.2574216569586472E-3</v>
      </c>
      <c r="BG113">
        <f t="shared" si="112"/>
        <v>-2.3009554105641607E-3</v>
      </c>
      <c r="BH113">
        <f t="shared" si="113"/>
        <v>-1.7466746235291623E-3</v>
      </c>
      <c r="BI113">
        <f t="shared" si="114"/>
        <v>-1.4309806825856598E-3</v>
      </c>
      <c r="BJ113">
        <f t="shared" si="115"/>
        <v>-1.8342193344298701E-3</v>
      </c>
      <c r="BK113">
        <f t="shared" si="116"/>
        <v>-5.9587637158610273E-3</v>
      </c>
      <c r="BL113">
        <f t="shared" si="117"/>
        <v>-4.8817768659516515E-3</v>
      </c>
      <c r="BM113">
        <f t="shared" si="118"/>
        <v>-6.2574216569586472E-3</v>
      </c>
      <c r="BN113">
        <f t="shared" si="119"/>
        <v>2.2016972901335065E-4</v>
      </c>
      <c r="BO113">
        <f t="shared" si="120"/>
        <v>-6.9847392342840126E-4</v>
      </c>
      <c r="BP113">
        <f t="shared" si="121"/>
        <v>-2.3009554105641607E-3</v>
      </c>
      <c r="BQ113" s="52">
        <f t="shared" si="122"/>
        <v>-1.2508097380047235E-4</v>
      </c>
      <c r="BR113">
        <f t="shared" si="123"/>
        <v>-3.3452966044177399E-4</v>
      </c>
      <c r="BS113" s="53">
        <f t="shared" si="124"/>
        <v>-1.9207434336800534E-4</v>
      </c>
      <c r="BT113" s="53">
        <f t="shared" si="125"/>
        <v>-1.1478931127616948E-3</v>
      </c>
      <c r="BU113" s="53">
        <f t="shared" si="126"/>
        <v>2.8415895627991307E-4</v>
      </c>
      <c r="BV113" s="53">
        <f t="shared" si="127"/>
        <v>9.1978294084177331E-5</v>
      </c>
      <c r="BW113" s="53">
        <f t="shared" si="128"/>
        <v>-1.2508097380047235E-4</v>
      </c>
      <c r="BX113">
        <f t="shared" si="129"/>
        <v>-5.1370374657438815E-4</v>
      </c>
      <c r="BY113">
        <f t="shared" si="130"/>
        <v>-3.0700455998062481E-3</v>
      </c>
      <c r="BZ113">
        <f t="shared" si="131"/>
        <v>7.5998448259162205E-4</v>
      </c>
      <c r="CA113">
        <f t="shared" si="132"/>
        <v>2.4599638580585851E-4</v>
      </c>
      <c r="CB113">
        <f t="shared" si="133"/>
        <v>-3.3452966044177399E-4</v>
      </c>
    </row>
    <row r="114" spans="1:80" x14ac:dyDescent="0.25">
      <c r="A114" s="26">
        <v>-0.41965000000000002</v>
      </c>
      <c r="B114" s="27">
        <v>2.9094000000000002</v>
      </c>
      <c r="C114" s="27">
        <v>-1.7859</v>
      </c>
      <c r="D114" s="27">
        <v>-2.2069000000000001</v>
      </c>
      <c r="E114" s="28">
        <v>1</v>
      </c>
      <c r="F114">
        <f t="shared" si="149"/>
        <v>1</v>
      </c>
      <c r="H114" s="9">
        <f>H113-($G$2*BS113)</f>
        <v>0.30148951234246146</v>
      </c>
      <c r="I114" s="9">
        <f>I113-($G$2*BT113)</f>
        <v>0.19800256369412741</v>
      </c>
      <c r="J114" s="9">
        <f>J113-($G$2*BU113)</f>
        <v>-9.5946680245423716E-2</v>
      </c>
      <c r="K114" s="9">
        <f>K113-($G$2*BV113)</f>
        <v>-0.40056108252688144</v>
      </c>
      <c r="L114" s="9">
        <f>L113-($G$2*BW113)</f>
        <v>0.20188548296500125</v>
      </c>
      <c r="M114" s="9">
        <f t="shared" si="76"/>
        <v>1.7067834972010585</v>
      </c>
      <c r="N114" s="13">
        <f t="shared" si="77"/>
        <v>0.84641862346969943</v>
      </c>
      <c r="O114" s="9">
        <f t="shared" si="78"/>
        <v>2.358723921694196E-2</v>
      </c>
      <c r="P114" s="9">
        <f>P113-($G$2*BX113)</f>
        <v>0.30223277111851177</v>
      </c>
      <c r="Q114" s="9">
        <f>Q113-($G$2*BY113)</f>
        <v>-9.537921691241559E-2</v>
      </c>
      <c r="R114" s="9">
        <f>R113-($G$2*BZ113)</f>
        <v>0.39933044678336971</v>
      </c>
      <c r="S114" s="9">
        <f>S113-($G$2*CA113)</f>
        <v>0.19907084994312346</v>
      </c>
      <c r="T114" s="9">
        <f>T113-($G$2*CB113)</f>
        <v>0.20132498145484731</v>
      </c>
      <c r="U114" s="9">
        <f t="shared" si="79"/>
        <v>-1.3554969982799174</v>
      </c>
      <c r="V114" s="13">
        <f t="shared" si="80"/>
        <v>0.79502686720222771</v>
      </c>
      <c r="W114" s="9">
        <f t="shared" si="81"/>
        <v>4.2013985168933198E-2</v>
      </c>
      <c r="X114" s="15"/>
      <c r="Y114" s="9">
        <f t="shared" si="136"/>
        <v>0.30373288515816893</v>
      </c>
      <c r="Z114" s="9">
        <f t="shared" si="137"/>
        <v>0.5024357067269315</v>
      </c>
      <c r="AA114" s="9">
        <f t="shared" si="138"/>
        <v>0.30651498082338607</v>
      </c>
      <c r="AB114" s="9">
        <f t="shared" si="85"/>
        <v>0.96305003727109328</v>
      </c>
      <c r="AC114" s="10">
        <f t="shared" si="86"/>
        <v>0.27626794236819269</v>
      </c>
      <c r="AD114" s="9">
        <f t="shared" si="87"/>
        <v>0.52378809124396974</v>
      </c>
      <c r="AE114" s="9">
        <f t="shared" si="139"/>
        <v>0.24102499290959611</v>
      </c>
      <c r="AF114" s="9">
        <f t="shared" si="140"/>
        <v>0.12837894825286078</v>
      </c>
      <c r="AG114" s="9">
        <f t="shared" si="141"/>
        <v>0.36718622413141644</v>
      </c>
      <c r="AH114" s="9">
        <f t="shared" si="91"/>
        <v>0.67325897989593964</v>
      </c>
      <c r="AI114" s="10">
        <f t="shared" si="92"/>
        <v>0.33776748520833416</v>
      </c>
      <c r="AJ114" s="9">
        <f t="shared" si="93"/>
        <v>0.43855190364729396</v>
      </c>
      <c r="AK114" s="9">
        <f t="shared" si="142"/>
        <v>0.30018503979481148</v>
      </c>
      <c r="AL114" s="9">
        <f t="shared" si="143"/>
        <v>9.9549188227050708E-2</v>
      </c>
      <c r="AM114" s="9">
        <f t="shared" si="144"/>
        <v>0.29841503666348418</v>
      </c>
      <c r="AN114" s="9">
        <f t="shared" si="97"/>
        <v>0.63164152408148244</v>
      </c>
      <c r="AO114" s="10">
        <f t="shared" si="98"/>
        <v>0.34713842043574272</v>
      </c>
      <c r="AP114" s="9">
        <f t="shared" si="99"/>
        <v>0.42622824207113702</v>
      </c>
      <c r="AQ114" s="16"/>
      <c r="AR114" s="9">
        <f t="shared" si="145"/>
        <v>-0.319130253550792</v>
      </c>
      <c r="AS114" s="9">
        <f t="shared" si="146"/>
        <v>-0.78704544939273602</v>
      </c>
      <c r="AT114" s="9">
        <f t="shared" si="147"/>
        <v>-0.28233313750454997</v>
      </c>
      <c r="AU114" s="9">
        <f t="shared" si="148"/>
        <v>-2.0529800702276271</v>
      </c>
      <c r="AV114" s="9">
        <f t="shared" si="134"/>
        <v>-2.5049925702995886</v>
      </c>
      <c r="AW114" s="10">
        <f t="shared" si="104"/>
        <v>0.92449107741358783</v>
      </c>
      <c r="AX114" s="9">
        <f t="shared" si="105"/>
        <v>5.7015973901607866E-3</v>
      </c>
      <c r="AY114" s="35"/>
      <c r="AZ114">
        <f t="shared" si="106"/>
        <v>2.9400192251882843E-2</v>
      </c>
      <c r="BA114">
        <f t="shared" si="107"/>
        <v>3.5944919690773826E-2</v>
      </c>
      <c r="BB114">
        <f t="shared" si="108"/>
        <v>3.6942166403165E-2</v>
      </c>
      <c r="BC114">
        <f t="shared" si="109"/>
        <v>0.11511103352483601</v>
      </c>
      <c r="BE114">
        <f t="shared" si="110"/>
        <v>-1.8759724267060401E-3</v>
      </c>
      <c r="BF114">
        <f t="shared" si="111"/>
        <v>-6.3279883436939341E-3</v>
      </c>
      <c r="BG114">
        <f t="shared" si="112"/>
        <v>-2.3637851994077106E-3</v>
      </c>
      <c r="BH114">
        <f t="shared" si="113"/>
        <v>-1.5878579990796381E-3</v>
      </c>
      <c r="BI114">
        <f t="shared" si="114"/>
        <v>-1.4914484813618638E-3</v>
      </c>
      <c r="BJ114">
        <f t="shared" si="115"/>
        <v>-1.8759724267060401E-3</v>
      </c>
      <c r="BK114">
        <f t="shared" si="116"/>
        <v>-5.3561271832017233E-3</v>
      </c>
      <c r="BL114">
        <f t="shared" si="117"/>
        <v>-5.0309207485792025E-3</v>
      </c>
      <c r="BM114">
        <f t="shared" si="118"/>
        <v>-6.3279883436939341E-3</v>
      </c>
      <c r="BN114">
        <f t="shared" si="119"/>
        <v>2.2545598126866555E-4</v>
      </c>
      <c r="BO114">
        <f t="shared" si="120"/>
        <v>-7.179592985102816E-4</v>
      </c>
      <c r="BP114">
        <f t="shared" si="121"/>
        <v>-2.3637851994077106E-3</v>
      </c>
      <c r="BQ114" s="52">
        <f t="shared" si="122"/>
        <v>-3.6457776395019682E-4</v>
      </c>
      <c r="BR114">
        <f t="shared" si="123"/>
        <v>-3.2432926722632992E-4</v>
      </c>
      <c r="BS114" s="53">
        <f t="shared" si="124"/>
        <v>1.5299505864170009E-4</v>
      </c>
      <c r="BT114" s="53">
        <f t="shared" si="125"/>
        <v>-1.0607025464367027E-3</v>
      </c>
      <c r="BU114" s="53">
        <f t="shared" si="126"/>
        <v>6.5109942863865651E-4</v>
      </c>
      <c r="BV114" s="53">
        <f t="shared" si="127"/>
        <v>8.0458666726168941E-4</v>
      </c>
      <c r="BW114" s="53">
        <f t="shared" si="128"/>
        <v>-3.6457776395019682E-4</v>
      </c>
      <c r="BX114">
        <f t="shared" si="129"/>
        <v>1.3610477699152937E-4</v>
      </c>
      <c r="BY114">
        <f t="shared" si="130"/>
        <v>-9.4360357006828435E-4</v>
      </c>
      <c r="BZ114">
        <f t="shared" si="131"/>
        <v>5.7921963833950263E-4</v>
      </c>
      <c r="CA114">
        <f t="shared" si="132"/>
        <v>7.1576225984178751E-4</v>
      </c>
      <c r="CB114">
        <f t="shared" si="133"/>
        <v>-3.2432926722632992E-4</v>
      </c>
    </row>
    <row r="115" spans="1:80" x14ac:dyDescent="0.25">
      <c r="A115" s="26">
        <v>0.37636999999999998</v>
      </c>
      <c r="B115" s="27">
        <v>-0.82357999999999998</v>
      </c>
      <c r="C115" s="27">
        <v>0.78542999999999996</v>
      </c>
      <c r="D115" s="27">
        <v>0.74524000000000001</v>
      </c>
      <c r="E115" s="28">
        <v>1</v>
      </c>
      <c r="F115">
        <f t="shared" si="149"/>
        <v>1</v>
      </c>
      <c r="H115" s="9">
        <f>H114-($G$2*BS114)</f>
        <v>0.30147421283659731</v>
      </c>
      <c r="I115" s="9">
        <f>I114-($G$2*BT114)</f>
        <v>0.1981086339487711</v>
      </c>
      <c r="J115" s="9">
        <f>J114-($G$2*BU114)</f>
        <v>-9.601179018828758E-2</v>
      </c>
      <c r="K115" s="9">
        <f>K114-($G$2*BV114)</f>
        <v>-0.40064154119360762</v>
      </c>
      <c r="L115" s="9">
        <f>L114-($G$2*BW114)</f>
        <v>0.20192194074139627</v>
      </c>
      <c r="M115" s="9">
        <f t="shared" si="76"/>
        <v>-0.22175516104753337</v>
      </c>
      <c r="N115" s="13">
        <f t="shared" si="77"/>
        <v>0.44478728324501149</v>
      </c>
      <c r="O115" s="9">
        <f t="shared" si="78"/>
        <v>0.30826116084645511</v>
      </c>
      <c r="P115" s="9">
        <f>P114-($G$2*BX114)</f>
        <v>0.30221916064081261</v>
      </c>
      <c r="Q115" s="9">
        <f>Q114-($G$2*BY114)</f>
        <v>-9.5284856555408762E-2</v>
      </c>
      <c r="R115" s="9">
        <f>R114-($G$2*BZ114)</f>
        <v>0.39927252481953573</v>
      </c>
      <c r="S115" s="9">
        <f>S114-($G$2*CA114)</f>
        <v>0.1989992737171393</v>
      </c>
      <c r="T115" s="9">
        <f>T114-($G$2*CB114)</f>
        <v>0.20135741438156995</v>
      </c>
      <c r="U115" s="9">
        <f t="shared" si="79"/>
        <v>0.85548117994782491</v>
      </c>
      <c r="V115" s="13">
        <f t="shared" si="80"/>
        <v>0.2982843204575033</v>
      </c>
      <c r="W115" s="9">
        <f t="shared" si="81"/>
        <v>0.49240489491578793</v>
      </c>
      <c r="X115" s="15"/>
      <c r="Y115" s="9">
        <f t="shared" si="136"/>
        <v>0.3038916709580769</v>
      </c>
      <c r="Z115" s="9">
        <f t="shared" si="137"/>
        <v>0.50258485157506771</v>
      </c>
      <c r="AA115" s="9">
        <f t="shared" si="138"/>
        <v>0.30670257806605666</v>
      </c>
      <c r="AB115" s="9">
        <f t="shared" si="85"/>
        <v>0.59178290971659087</v>
      </c>
      <c r="AC115" s="10">
        <f t="shared" si="86"/>
        <v>0.35622587667312777</v>
      </c>
      <c r="AD115" s="9">
        <f t="shared" si="87"/>
        <v>0.41444512186528287</v>
      </c>
      <c r="AE115" s="9">
        <f t="shared" si="139"/>
        <v>0.24156060562791629</v>
      </c>
      <c r="AF115" s="9">
        <f t="shared" si="140"/>
        <v>0.12888204032771869</v>
      </c>
      <c r="AG115" s="9">
        <f t="shared" si="141"/>
        <v>0.36781902296578584</v>
      </c>
      <c r="AH115" s="9">
        <f t="shared" si="91"/>
        <v>0.51370560030037649</v>
      </c>
      <c r="AI115" s="10">
        <f t="shared" si="92"/>
        <v>0.37432524887455965</v>
      </c>
      <c r="AJ115" s="9">
        <f t="shared" si="93"/>
        <v>0.39146889419588171</v>
      </c>
      <c r="AK115" s="9">
        <f t="shared" si="142"/>
        <v>0.30016249419668461</v>
      </c>
      <c r="AL115" s="9">
        <f t="shared" si="143"/>
        <v>9.9620984156901737E-2</v>
      </c>
      <c r="AM115" s="9">
        <f t="shared" si="144"/>
        <v>0.29865141518342497</v>
      </c>
      <c r="AN115" s="9">
        <f t="shared" si="97"/>
        <v>0.46187525307176402</v>
      </c>
      <c r="AO115" s="10">
        <f t="shared" si="98"/>
        <v>0.38654105609757428</v>
      </c>
      <c r="AP115" s="9">
        <f t="shared" si="99"/>
        <v>0.37633187585387951</v>
      </c>
      <c r="AQ115" s="16"/>
      <c r="AR115" s="9">
        <f t="shared" si="145"/>
        <v>-0.32207027277598027</v>
      </c>
      <c r="AS115" s="9">
        <f t="shared" si="146"/>
        <v>-0.79063994136181337</v>
      </c>
      <c r="AT115" s="9">
        <f t="shared" si="147"/>
        <v>-0.28602735414486646</v>
      </c>
      <c r="AU115" s="9">
        <f t="shared" si="148"/>
        <v>-2.0644911735801106</v>
      </c>
      <c r="AV115" s="9">
        <f t="shared" si="134"/>
        <v>-2.5857387472144673</v>
      </c>
      <c r="AW115" s="10">
        <f t="shared" si="104"/>
        <v>0.92993809084176704</v>
      </c>
      <c r="AX115" s="9">
        <f t="shared" si="105"/>
        <v>4.9086711148964872E-3</v>
      </c>
      <c r="AY115" s="35"/>
      <c r="AZ115">
        <f t="shared" si="106"/>
        <v>3.5825412415651944E-2</v>
      </c>
      <c r="BA115">
        <f t="shared" si="107"/>
        <v>3.7645654896732765E-2</v>
      </c>
      <c r="BB115">
        <f t="shared" si="108"/>
        <v>3.8874190947627722E-2</v>
      </c>
      <c r="BC115">
        <f t="shared" si="109"/>
        <v>0.10814630798769172</v>
      </c>
      <c r="BE115">
        <f t="shared" si="110"/>
        <v>-2.6460668976048965E-3</v>
      </c>
      <c r="BF115">
        <f t="shared" si="111"/>
        <v>-6.9709402191937067E-3</v>
      </c>
      <c r="BG115">
        <f t="shared" si="112"/>
        <v>-2.6366353096105152E-3</v>
      </c>
      <c r="BH115">
        <f t="shared" si="113"/>
        <v>-1.176936906670238E-3</v>
      </c>
      <c r="BI115">
        <f t="shared" si="114"/>
        <v>-7.8928026643717056E-4</v>
      </c>
      <c r="BJ115">
        <f t="shared" si="115"/>
        <v>-2.6460668976048965E-3</v>
      </c>
      <c r="BK115">
        <f t="shared" si="116"/>
        <v>-3.1005855617585536E-3</v>
      </c>
      <c r="BL115">
        <f t="shared" si="117"/>
        <v>-2.0793221662320739E-3</v>
      </c>
      <c r="BM115">
        <f t="shared" si="118"/>
        <v>-6.9709402191937067E-3</v>
      </c>
      <c r="BN115">
        <f t="shared" si="119"/>
        <v>2.512314172651637E-4</v>
      </c>
      <c r="BO115">
        <f t="shared" si="120"/>
        <v>-8.0125150994460586E-4</v>
      </c>
      <c r="BP115">
        <f t="shared" si="121"/>
        <v>-2.6366353096105152E-3</v>
      </c>
      <c r="BQ115" s="52">
        <f t="shared" si="122"/>
        <v>-8.0986312239471055E-4</v>
      </c>
      <c r="BR115">
        <f t="shared" si="123"/>
        <v>-5.2138611949112271E-4</v>
      </c>
      <c r="BS115" s="53">
        <f t="shared" si="124"/>
        <v>-3.0480818337569717E-4</v>
      </c>
      <c r="BT115" s="53">
        <f t="shared" si="125"/>
        <v>6.6698707034183573E-4</v>
      </c>
      <c r="BU115" s="53">
        <f t="shared" si="126"/>
        <v>-6.3609079222247747E-4</v>
      </c>
      <c r="BV115" s="53">
        <f t="shared" si="127"/>
        <v>-6.0354239333343406E-4</v>
      </c>
      <c r="BW115" s="53">
        <f t="shared" si="128"/>
        <v>-8.0986312239471055E-4</v>
      </c>
      <c r="BX115">
        <f t="shared" si="129"/>
        <v>-1.9623409379287385E-4</v>
      </c>
      <c r="BY115">
        <f t="shared" si="130"/>
        <v>4.2940318029049881E-4</v>
      </c>
      <c r="BZ115">
        <f t="shared" si="131"/>
        <v>-4.095122998319125E-4</v>
      </c>
      <c r="CA115">
        <f t="shared" si="132"/>
        <v>-3.8855779168956432E-4</v>
      </c>
      <c r="CB115">
        <f t="shared" si="133"/>
        <v>-5.2138611949112271E-4</v>
      </c>
    </row>
    <row r="116" spans="1:80" x14ac:dyDescent="0.25">
      <c r="A116" s="26">
        <v>-0.55354999999999999</v>
      </c>
      <c r="B116" s="27">
        <v>-7.9233000000000002</v>
      </c>
      <c r="C116" s="27">
        <v>6.7156000000000002</v>
      </c>
      <c r="D116" s="27">
        <v>0.74394000000000005</v>
      </c>
      <c r="E116" s="28">
        <v>1</v>
      </c>
      <c r="F116">
        <f t="shared" si="149"/>
        <v>1</v>
      </c>
      <c r="H116" s="9">
        <f>H115-($G$2*BS115)</f>
        <v>0.30150469365493487</v>
      </c>
      <c r="I116" s="9">
        <f>I115-($G$2*BT115)</f>
        <v>0.19804193524173691</v>
      </c>
      <c r="J116" s="9">
        <f>J115-($G$2*BU115)</f>
        <v>-9.5948181109065334E-2</v>
      </c>
      <c r="K116" s="9">
        <f>K115-($G$2*BV115)</f>
        <v>-0.40058118695427425</v>
      </c>
      <c r="L116" s="9">
        <f>L115-($G$2*BW115)</f>
        <v>0.20200292705363573</v>
      </c>
      <c r="M116" s="9">
        <f t="shared" si="76"/>
        <v>-2.4763986348987097</v>
      </c>
      <c r="N116" s="13">
        <f t="shared" si="77"/>
        <v>7.7529375063491723E-2</v>
      </c>
      <c r="O116" s="9">
        <f t="shared" si="78"/>
        <v>0.85095205387075201</v>
      </c>
      <c r="P116" s="9">
        <f>P115-($G$2*BX115)</f>
        <v>0.30223878405019189</v>
      </c>
      <c r="Q116" s="9">
        <f>Q115-($G$2*BY115)</f>
        <v>-9.5327796873437814E-2</v>
      </c>
      <c r="R116" s="9">
        <f>R115-($G$2*BZ115)</f>
        <v>0.39931347604951895</v>
      </c>
      <c r="S116" s="9">
        <f>S115-($G$2*CA115)</f>
        <v>0.19903812949630825</v>
      </c>
      <c r="T116" s="9">
        <f>T115-($G$2*CB115)</f>
        <v>0.20140955299351906</v>
      </c>
      <c r="U116" s="9">
        <f t="shared" si="79"/>
        <v>3.6191180128654783</v>
      </c>
      <c r="V116" s="13">
        <f t="shared" si="80"/>
        <v>2.6106490247358831E-2</v>
      </c>
      <c r="W116" s="9">
        <f t="shared" si="81"/>
        <v>0.94846856833831783</v>
      </c>
      <c r="X116" s="15"/>
      <c r="Y116" s="9">
        <f t="shared" si="136"/>
        <v>0.3040093646487439</v>
      </c>
      <c r="Z116" s="9">
        <f t="shared" si="137"/>
        <v>0.50266377960171138</v>
      </c>
      <c r="AA116" s="9">
        <f t="shared" si="138"/>
        <v>0.30696718475581714</v>
      </c>
      <c r="AB116" s="9">
        <f t="shared" si="85"/>
        <v>0.34365962787035603</v>
      </c>
      <c r="AC116" s="10">
        <f t="shared" si="86"/>
        <v>0.41492078450427056</v>
      </c>
      <c r="AD116" s="9">
        <f t="shared" si="87"/>
        <v>0.34231768840509813</v>
      </c>
      <c r="AE116" s="9">
        <f t="shared" si="139"/>
        <v>0.24187066418409214</v>
      </c>
      <c r="AF116" s="9">
        <f t="shared" si="140"/>
        <v>0.1290899725443419</v>
      </c>
      <c r="AG116" s="9">
        <f t="shared" si="141"/>
        <v>0.3685161169877052</v>
      </c>
      <c r="AH116" s="9">
        <f t="shared" si="91"/>
        <v>0.39063828453735022</v>
      </c>
      <c r="AI116" s="10">
        <f t="shared" si="92"/>
        <v>0.40356365614271833</v>
      </c>
      <c r="AJ116" s="9">
        <f t="shared" si="93"/>
        <v>0.35573631227384162</v>
      </c>
      <c r="AK116" s="9">
        <f t="shared" si="142"/>
        <v>0.30013737105495808</v>
      </c>
      <c r="AL116" s="9">
        <f t="shared" si="143"/>
        <v>9.9701109307896205E-2</v>
      </c>
      <c r="AM116" s="9">
        <f t="shared" si="144"/>
        <v>0.29891507871438605</v>
      </c>
      <c r="AN116" s="9">
        <f t="shared" si="97"/>
        <v>0.32478738756327374</v>
      </c>
      <c r="AO116" s="10">
        <f t="shared" si="98"/>
        <v>0.41950946994469018</v>
      </c>
      <c r="AP116" s="9">
        <f t="shared" si="99"/>
        <v>0.33696925548389456</v>
      </c>
      <c r="AQ116" s="16"/>
      <c r="AR116" s="9">
        <f t="shared" si="145"/>
        <v>-0.32565281401754548</v>
      </c>
      <c r="AS116" s="9">
        <f t="shared" si="146"/>
        <v>-0.79440450685148667</v>
      </c>
      <c r="AT116" s="9">
        <f t="shared" si="147"/>
        <v>-0.28991477323962922</v>
      </c>
      <c r="AU116" s="9">
        <f t="shared" si="148"/>
        <v>-2.0753058043788797</v>
      </c>
      <c r="AV116" s="9">
        <f t="shared" si="134"/>
        <v>-2.6526407055391941</v>
      </c>
      <c r="AW116" s="10">
        <f t="shared" si="104"/>
        <v>0.93417356255150441</v>
      </c>
      <c r="AX116" s="9">
        <f t="shared" si="105"/>
        <v>4.3331198671607025E-3</v>
      </c>
      <c r="AY116" s="35"/>
      <c r="AZ116">
        <f t="shared" si="106"/>
        <v>3.9765560117329186E-2</v>
      </c>
      <c r="BA116">
        <f t="shared" si="107"/>
        <v>3.8677105194153648E-2</v>
      </c>
      <c r="BB116">
        <f t="shared" si="108"/>
        <v>4.0205334776866976E-2</v>
      </c>
      <c r="BC116">
        <f t="shared" si="109"/>
        <v>0.10259219959986637</v>
      </c>
      <c r="BE116">
        <f t="shared" si="110"/>
        <v>-3.1437051039201001E-3</v>
      </c>
      <c r="BF116">
        <f t="shared" si="111"/>
        <v>-7.3955726598534935E-3</v>
      </c>
      <c r="BG116">
        <f t="shared" si="112"/>
        <v>-2.8385133243364283E-3</v>
      </c>
      <c r="BH116">
        <f t="shared" si="113"/>
        <v>-2.4372949209083467E-4</v>
      </c>
      <c r="BI116">
        <f t="shared" si="114"/>
        <v>-8.2071106636062279E-5</v>
      </c>
      <c r="BJ116">
        <f t="shared" si="115"/>
        <v>-3.1437051039201001E-3</v>
      </c>
      <c r="BK116">
        <f t="shared" si="116"/>
        <v>-5.7337412655508659E-4</v>
      </c>
      <c r="BL116">
        <f t="shared" si="117"/>
        <v>-1.9307244551809884E-4</v>
      </c>
      <c r="BM116">
        <f t="shared" si="118"/>
        <v>-7.3955726598534935E-3</v>
      </c>
      <c r="BN116">
        <f t="shared" si="119"/>
        <v>2.7058922160488977E-4</v>
      </c>
      <c r="BO116">
        <f t="shared" si="120"/>
        <v>-8.6293463227851155E-4</v>
      </c>
      <c r="BP116">
        <f t="shared" si="121"/>
        <v>-2.8385133243364283E-3</v>
      </c>
      <c r="BQ116" s="52">
        <f t="shared" si="122"/>
        <v>-2.5721166251456749E-4</v>
      </c>
      <c r="BR116">
        <f t="shared" si="123"/>
        <v>-7.1645549770594659E-5</v>
      </c>
      <c r="BS116" s="53">
        <f t="shared" si="124"/>
        <v>1.4237951578493883E-4</v>
      </c>
      <c r="BT116" s="53">
        <f t="shared" si="125"/>
        <v>2.0379651656016727E-3</v>
      </c>
      <c r="BU116" s="53">
        <f t="shared" si="126"/>
        <v>-1.7273306407828294E-3</v>
      </c>
      <c r="BV116" s="53">
        <f t="shared" si="127"/>
        <v>-1.9135004421108734E-4</v>
      </c>
      <c r="BW116" s="53">
        <f t="shared" si="128"/>
        <v>-2.5721166251456749E-4</v>
      </c>
      <c r="BX116">
        <f t="shared" si="129"/>
        <v>3.9659394075512674E-5</v>
      </c>
      <c r="BY116">
        <f t="shared" si="130"/>
        <v>5.6766918449735265E-4</v>
      </c>
      <c r="BZ116">
        <f t="shared" si="131"/>
        <v>-4.8114285403940549E-4</v>
      </c>
      <c r="CA116">
        <f t="shared" si="132"/>
        <v>-5.3299990296336192E-5</v>
      </c>
      <c r="CB116">
        <f t="shared" si="133"/>
        <v>-7.1645549770594659E-5</v>
      </c>
    </row>
    <row r="117" spans="1:80" x14ac:dyDescent="0.25">
      <c r="A117" s="26">
        <v>-1.6001000000000001</v>
      </c>
      <c r="B117" s="27">
        <v>-9.5828000000000007</v>
      </c>
      <c r="C117" s="27">
        <v>9.4044000000000008</v>
      </c>
      <c r="D117" s="27">
        <v>8.1881999999999996E-2</v>
      </c>
      <c r="E117" s="28">
        <v>1</v>
      </c>
      <c r="F117">
        <f t="shared" si="149"/>
        <v>1</v>
      </c>
      <c r="H117" s="9">
        <f>H116-($G$2*BS116)</f>
        <v>0.30149045570335636</v>
      </c>
      <c r="I117" s="9">
        <f>I116-($G$2*BT116)</f>
        <v>0.19783813872517675</v>
      </c>
      <c r="J117" s="9">
        <f>J116-($G$2*BU116)</f>
        <v>-9.5775448044987055E-2</v>
      </c>
      <c r="K117" s="9">
        <f>K116-($G$2*BV116)</f>
        <v>-0.40056205194985312</v>
      </c>
      <c r="L117" s="9">
        <f>L116-($G$2*BW116)</f>
        <v>0.2020286482198872</v>
      </c>
      <c r="M117" s="9">
        <f t="shared" si="76"/>
        <v>-3.1097389912587117</v>
      </c>
      <c r="N117" s="13">
        <f t="shared" si="77"/>
        <v>4.2707313869319419E-2</v>
      </c>
      <c r="O117" s="9">
        <f t="shared" si="78"/>
        <v>0.91640928691929358</v>
      </c>
      <c r="P117" s="9">
        <f>P116-($G$2*BX116)</f>
        <v>0.30223481811078434</v>
      </c>
      <c r="Q117" s="9">
        <f>Q116-($G$2*BY116)</f>
        <v>-9.5384563791887547E-2</v>
      </c>
      <c r="R117" s="9">
        <f>R116-($G$2*BZ116)</f>
        <v>0.39936159033492291</v>
      </c>
      <c r="S117" s="9">
        <f>S116-($G$2*CA116)</f>
        <v>0.19904345949533789</v>
      </c>
      <c r="T117" s="9">
        <f>T116-($G$2*CB116)</f>
        <v>0.20141671754849613</v>
      </c>
      <c r="U117" s="9">
        <f t="shared" si="79"/>
        <v>4.4039161996904772</v>
      </c>
      <c r="V117" s="13">
        <f t="shared" si="80"/>
        <v>1.2081603216491918E-2</v>
      </c>
      <c r="W117" s="9">
        <f t="shared" si="81"/>
        <v>0.97598275870329698</v>
      </c>
      <c r="X117" s="15"/>
      <c r="Y117" s="9">
        <f t="shared" si="136"/>
        <v>0.30403373759795299</v>
      </c>
      <c r="Z117" s="9">
        <f t="shared" si="137"/>
        <v>0.50267198671237501</v>
      </c>
      <c r="AA117" s="9">
        <f t="shared" si="138"/>
        <v>0.30728155526620915</v>
      </c>
      <c r="AB117" s="9">
        <f t="shared" si="85"/>
        <v>0.32633910301617186</v>
      </c>
      <c r="AC117" s="10">
        <f t="shared" si="86"/>
        <v>0.41913164148581</v>
      </c>
      <c r="AD117" s="9">
        <f t="shared" si="87"/>
        <v>0.33740804992296963</v>
      </c>
      <c r="AE117" s="9">
        <f t="shared" si="139"/>
        <v>0.24192800159674765</v>
      </c>
      <c r="AF117" s="9">
        <f t="shared" si="140"/>
        <v>0.12910927978889372</v>
      </c>
      <c r="AG117" s="9">
        <f t="shared" si="141"/>
        <v>0.36925567425369055</v>
      </c>
      <c r="AH117" s="9">
        <f t="shared" si="91"/>
        <v>0.38114761644163653</v>
      </c>
      <c r="AI117" s="10">
        <f t="shared" si="92"/>
        <v>0.40585013578048035</v>
      </c>
      <c r="AJ117" s="9">
        <f t="shared" si="93"/>
        <v>0.35301406115207362</v>
      </c>
      <c r="AK117" s="9">
        <f t="shared" si="142"/>
        <v>0.3001103121327976</v>
      </c>
      <c r="AL117" s="9">
        <f t="shared" si="143"/>
        <v>9.9787402771124051E-2</v>
      </c>
      <c r="AM117" s="9">
        <f t="shared" si="144"/>
        <v>0.29919893004681969</v>
      </c>
      <c r="AN117" s="9">
        <f t="shared" si="97"/>
        <v>0.31322142714877949</v>
      </c>
      <c r="AO117" s="10">
        <f t="shared" si="98"/>
        <v>0.42232862042866681</v>
      </c>
      <c r="AP117" s="9">
        <f t="shared" si="99"/>
        <v>0.33370422277584733</v>
      </c>
      <c r="AQ117" s="16"/>
      <c r="AR117" s="9">
        <f t="shared" si="145"/>
        <v>-0.32962937002927839</v>
      </c>
      <c r="AS117" s="9">
        <f t="shared" si="146"/>
        <v>-0.79827221737090204</v>
      </c>
      <c r="AT117" s="9">
        <f t="shared" si="147"/>
        <v>-0.29393530671731594</v>
      </c>
      <c r="AU117" s="9">
        <f t="shared" si="148"/>
        <v>-2.0855650243388664</v>
      </c>
      <c r="AV117" s="9">
        <f t="shared" si="134"/>
        <v>-2.671839303672138</v>
      </c>
      <c r="AW117" s="10">
        <f t="shared" si="104"/>
        <v>0.93534435293138773</v>
      </c>
      <c r="AX117" s="9">
        <f t="shared" si="105"/>
        <v>4.1803526978609496E-3</v>
      </c>
      <c r="AY117" s="35"/>
      <c r="AZ117">
        <f t="shared" si="106"/>
        <v>3.9609148346298174E-2</v>
      </c>
      <c r="BA117">
        <f t="shared" si="107"/>
        <v>3.8354007770703101E-2</v>
      </c>
      <c r="BB117">
        <f t="shared" si="108"/>
        <v>3.9911272072292017E-2</v>
      </c>
      <c r="BC117">
        <f t="shared" si="109"/>
        <v>0.1010353912889409</v>
      </c>
      <c r="BE117">
        <f t="shared" si="110"/>
        <v>-3.1787002287143101E-3</v>
      </c>
      <c r="BF117">
        <f t="shared" si="111"/>
        <v>-7.3828401318000473E-3</v>
      </c>
      <c r="BG117">
        <f t="shared" si="112"/>
        <v>-2.8620597129875307E-3</v>
      </c>
      <c r="BH117">
        <f t="shared" si="113"/>
        <v>-1.3575374836417948E-4</v>
      </c>
      <c r="BI117">
        <f t="shared" si="114"/>
        <v>-3.8403794907498404E-5</v>
      </c>
      <c r="BJ117">
        <f t="shared" si="115"/>
        <v>-3.1787002287143101E-3</v>
      </c>
      <c r="BK117">
        <f t="shared" si="116"/>
        <v>-3.1530127075579217E-4</v>
      </c>
      <c r="BL117">
        <f t="shared" si="117"/>
        <v>-8.9196545083201074E-5</v>
      </c>
      <c r="BM117">
        <f t="shared" si="118"/>
        <v>-7.3828401318000473E-3</v>
      </c>
      <c r="BN117">
        <f t="shared" si="119"/>
        <v>2.7299631726965051E-4</v>
      </c>
      <c r="BO117">
        <f t="shared" si="120"/>
        <v>-8.7016271176812356E-4</v>
      </c>
      <c r="BP117">
        <f t="shared" si="121"/>
        <v>-2.8620597129875307E-3</v>
      </c>
      <c r="BQ117" s="52">
        <f t="shared" si="122"/>
        <v>-1.4764964008244627E-4</v>
      </c>
      <c r="BR117">
        <f t="shared" si="123"/>
        <v>-3.3857039614937136E-5</v>
      </c>
      <c r="BS117" s="53">
        <f t="shared" si="124"/>
        <v>2.3625418909592228E-4</v>
      </c>
      <c r="BT117" s="53">
        <f t="shared" si="125"/>
        <v>1.4148969709820661E-3</v>
      </c>
      <c r="BU117" s="53">
        <f t="shared" si="126"/>
        <v>-1.3885562751913578E-3</v>
      </c>
      <c r="BV117" s="53">
        <f t="shared" si="127"/>
        <v>-1.2089847829230865E-5</v>
      </c>
      <c r="BW117" s="53">
        <f t="shared" si="128"/>
        <v>-1.4764964008244627E-4</v>
      </c>
      <c r="BX117">
        <f t="shared" si="129"/>
        <v>5.4174649087860914E-5</v>
      </c>
      <c r="BY117">
        <f t="shared" si="130"/>
        <v>3.2444523922201961E-4</v>
      </c>
      <c r="BZ117">
        <f t="shared" si="131"/>
        <v>-3.1840514335471483E-4</v>
      </c>
      <c r="CA117">
        <f t="shared" si="132"/>
        <v>-2.7722821177502822E-6</v>
      </c>
      <c r="CB117">
        <f t="shared" si="133"/>
        <v>-3.3857039614937136E-5</v>
      </c>
    </row>
    <row r="118" spans="1:80" x14ac:dyDescent="0.25">
      <c r="A118" s="26">
        <v>-0.37013000000000001</v>
      </c>
      <c r="B118" s="27">
        <v>-5.5540000000000003</v>
      </c>
      <c r="C118" s="27">
        <v>4.7748999999999997</v>
      </c>
      <c r="D118" s="27">
        <v>1.5469999999999999</v>
      </c>
      <c r="E118" s="28">
        <v>1</v>
      </c>
      <c r="F118">
        <f t="shared" si="149"/>
        <v>1</v>
      </c>
      <c r="H118" s="9">
        <f>H117-($G$2*BS117)</f>
        <v>0.30146683028444676</v>
      </c>
      <c r="I118" s="9">
        <f>I117-($G$2*BT117)</f>
        <v>0.19769664902807854</v>
      </c>
      <c r="J118" s="9">
        <f>J117-($G$2*BU117)</f>
        <v>-9.5636592417467914E-2</v>
      </c>
      <c r="K118" s="9">
        <f>K117-($G$2*BV117)</f>
        <v>-0.40056084296507022</v>
      </c>
      <c r="L118" s="9">
        <f>L117-($G$2*BW117)</f>
        <v>0.20204341318389543</v>
      </c>
      <c r="M118" s="9">
        <f t="shared" si="76"/>
        <v>-2.0838684826123663</v>
      </c>
      <c r="N118" s="13">
        <f t="shared" si="77"/>
        <v>0.1106746345227838</v>
      </c>
      <c r="O118" s="9">
        <f t="shared" si="78"/>
        <v>0.79089960568118411</v>
      </c>
      <c r="P118" s="9">
        <f>P117-($G$2*BX117)</f>
        <v>0.30222940064587556</v>
      </c>
      <c r="Q118" s="9">
        <f>Q117-($G$2*BY117)</f>
        <v>-9.5417008315809751E-2</v>
      </c>
      <c r="R118" s="9">
        <f>R117-($G$2*BZ117)</f>
        <v>0.39939343084925838</v>
      </c>
      <c r="S118" s="9">
        <f>S117-($G$2*CA117)</f>
        <v>0.19904373672354966</v>
      </c>
      <c r="T118" s="9">
        <f>T117-($G$2*CB117)</f>
        <v>0.20142010325245763</v>
      </c>
      <c r="U118" s="9">
        <f t="shared" si="79"/>
        <v>2.8344863530508624</v>
      </c>
      <c r="V118" s="13">
        <f t="shared" si="80"/>
        <v>5.5488799652026431E-2</v>
      </c>
      <c r="W118" s="9">
        <f t="shared" si="81"/>
        <v>0.89210140758276979</v>
      </c>
      <c r="X118" s="15"/>
      <c r="Y118" s="9">
        <f t="shared" si="136"/>
        <v>0.30404731297278942</v>
      </c>
      <c r="Z118" s="9">
        <f t="shared" si="137"/>
        <v>0.50267582709186576</v>
      </c>
      <c r="AA118" s="9">
        <f t="shared" si="138"/>
        <v>0.30759942528908057</v>
      </c>
      <c r="AB118" s="9">
        <f t="shared" si="85"/>
        <v>0.36914262878939574</v>
      </c>
      <c r="AC118" s="10">
        <f t="shared" si="86"/>
        <v>0.40874820891230823</v>
      </c>
      <c r="AD118" s="9">
        <f t="shared" si="87"/>
        <v>0.34957868046440349</v>
      </c>
      <c r="AE118" s="9">
        <f t="shared" si="139"/>
        <v>0.24195953172382323</v>
      </c>
      <c r="AF118" s="9">
        <f t="shared" si="140"/>
        <v>0.12911819944340205</v>
      </c>
      <c r="AG118" s="9">
        <f t="shared" si="141"/>
        <v>0.36999395826687054</v>
      </c>
      <c r="AH118" s="9">
        <f t="shared" si="91"/>
        <v>0.40393735491005389</v>
      </c>
      <c r="AI118" s="10">
        <f t="shared" si="92"/>
        <v>0.40036671672148361</v>
      </c>
      <c r="AJ118" s="9">
        <f t="shared" si="93"/>
        <v>0.35956007441537347</v>
      </c>
      <c r="AK118" s="9">
        <f t="shared" si="142"/>
        <v>0.30008301250107061</v>
      </c>
      <c r="AL118" s="9">
        <f t="shared" si="143"/>
        <v>9.9874419042300863E-2</v>
      </c>
      <c r="AM118" s="9">
        <f t="shared" si="144"/>
        <v>0.29948513601811844</v>
      </c>
      <c r="AN118" s="9">
        <f t="shared" si="97"/>
        <v>0.33823862538177113</v>
      </c>
      <c r="AO118" s="10">
        <f t="shared" si="98"/>
        <v>0.4162373993645011</v>
      </c>
      <c r="AP118" s="9">
        <f t="shared" si="99"/>
        <v>0.34077877390072098</v>
      </c>
      <c r="AQ118" s="16"/>
      <c r="AR118" s="9">
        <f t="shared" si="145"/>
        <v>-0.33359028486390818</v>
      </c>
      <c r="AS118" s="9">
        <f t="shared" si="146"/>
        <v>-0.80210761814797238</v>
      </c>
      <c r="AT118" s="9">
        <f t="shared" si="147"/>
        <v>-0.29792643392454515</v>
      </c>
      <c r="AU118" s="9">
        <f t="shared" si="148"/>
        <v>-2.0956685634677603</v>
      </c>
      <c r="AV118" s="9">
        <f t="shared" si="134"/>
        <v>-2.6771683125103154</v>
      </c>
      <c r="AW118" s="10">
        <f t="shared" si="104"/>
        <v>0.93566587962157899</v>
      </c>
      <c r="AX118" s="9">
        <f t="shared" si="105"/>
        <v>4.1388790448651652E-3</v>
      </c>
      <c r="AY118" s="35"/>
      <c r="AZ118">
        <f t="shared" si="106"/>
        <v>3.8477024607997241E-2</v>
      </c>
      <c r="BA118">
        <f t="shared" si="107"/>
        <v>3.7688042847963933E-2</v>
      </c>
      <c r="BB118">
        <f t="shared" si="108"/>
        <v>3.9182010609256579E-2</v>
      </c>
      <c r="BC118">
        <f t="shared" si="109"/>
        <v>0.10060621859607836</v>
      </c>
      <c r="BE118">
        <f t="shared" si="110"/>
        <v>-3.1020100983957018E-3</v>
      </c>
      <c r="BF118">
        <f t="shared" si="111"/>
        <v>-7.2573810016888039E-3</v>
      </c>
      <c r="BG118">
        <f t="shared" si="112"/>
        <v>-2.8364368805448531E-3</v>
      </c>
      <c r="BH118">
        <f t="shared" si="113"/>
        <v>-3.4331383392592889E-4</v>
      </c>
      <c r="BI118">
        <f t="shared" si="114"/>
        <v>-1.7212681686844191E-4</v>
      </c>
      <c r="BJ118">
        <f t="shared" si="115"/>
        <v>-3.1020100983957018E-3</v>
      </c>
      <c r="BK118">
        <f t="shared" si="116"/>
        <v>-8.0320798995450293E-4</v>
      </c>
      <c r="BL118">
        <f t="shared" si="117"/>
        <v>-4.0270336040113295E-4</v>
      </c>
      <c r="BM118">
        <f t="shared" si="118"/>
        <v>-7.2573810016888039E-3</v>
      </c>
      <c r="BN118">
        <f t="shared" si="119"/>
        <v>2.7064432141821773E-4</v>
      </c>
      <c r="BO118">
        <f t="shared" si="120"/>
        <v>-8.6241101194658347E-4</v>
      </c>
      <c r="BP118">
        <f t="shared" si="121"/>
        <v>-2.8364368805448531E-3</v>
      </c>
      <c r="BQ118" s="52">
        <f t="shared" si="122"/>
        <v>-3.4944263523231515E-4</v>
      </c>
      <c r="BR118">
        <f t="shared" si="123"/>
        <v>-1.4568103481008487E-4</v>
      </c>
      <c r="BS118" s="53">
        <f t="shared" si="124"/>
        <v>1.2933920257853681E-4</v>
      </c>
      <c r="BT118" s="53">
        <f t="shared" si="125"/>
        <v>1.9408043960802784E-3</v>
      </c>
      <c r="BU118" s="53">
        <f t="shared" si="126"/>
        <v>-1.6685536389707816E-3</v>
      </c>
      <c r="BV118" s="53">
        <f t="shared" si="127"/>
        <v>-5.4058775670439145E-4</v>
      </c>
      <c r="BW118" s="53">
        <f t="shared" si="128"/>
        <v>-3.4944263523231515E-4</v>
      </c>
      <c r="BX118">
        <f t="shared" si="129"/>
        <v>5.3920921414256714E-5</v>
      </c>
      <c r="BY118">
        <f t="shared" si="130"/>
        <v>8.091124673352114E-4</v>
      </c>
      <c r="BZ118">
        <f t="shared" si="131"/>
        <v>-6.9561237311467421E-4</v>
      </c>
      <c r="CA118">
        <f t="shared" si="132"/>
        <v>-2.253685608512013E-4</v>
      </c>
      <c r="CB118">
        <f t="shared" si="133"/>
        <v>-1.4568103481008487E-4</v>
      </c>
    </row>
    <row r="119" spans="1:80" x14ac:dyDescent="0.25">
      <c r="A119" s="26">
        <v>0.12126000000000001</v>
      </c>
      <c r="B119" s="27">
        <v>0.22347</v>
      </c>
      <c r="C119" s="27">
        <v>-0.47327000000000002</v>
      </c>
      <c r="D119" s="27">
        <v>0.97023999999999999</v>
      </c>
      <c r="E119" s="28">
        <v>1</v>
      </c>
      <c r="F119">
        <f t="shared" si="149"/>
        <v>1</v>
      </c>
      <c r="H119" s="9">
        <f>H118-($G$2*BS118)</f>
        <v>0.3014538963641889</v>
      </c>
      <c r="I119" s="9">
        <f>I118-($G$2*BT118)</f>
        <v>0.19750256858847051</v>
      </c>
      <c r="J119" s="9">
        <f>J118-($G$2*BU118)</f>
        <v>-9.5469737053570841E-2</v>
      </c>
      <c r="K119" s="9">
        <f>K118-($G$2*BV118)</f>
        <v>-0.40050678418939978</v>
      </c>
      <c r="L119" s="9">
        <f>L118-($G$2*BW118)</f>
        <v>0.20207835744741867</v>
      </c>
      <c r="M119" s="9">
        <f t="shared" si="76"/>
        <v>-6.0636183913574032E-2</v>
      </c>
      <c r="N119" s="13">
        <f t="shared" si="77"/>
        <v>0.48484559697899821</v>
      </c>
      <c r="O119" s="9">
        <f t="shared" si="78"/>
        <v>0.26538405895192474</v>
      </c>
      <c r="P119" s="9">
        <f>P118-($G$2*BX118)</f>
        <v>0.30222400855373416</v>
      </c>
      <c r="Q119" s="9">
        <f>Q118-($G$2*BY118)</f>
        <v>-9.5497919562543276E-2</v>
      </c>
      <c r="R119" s="9">
        <f>R118-($G$2*BZ118)</f>
        <v>0.39946299208656982</v>
      </c>
      <c r="S119" s="9">
        <f>S118-($G$2*CA118)</f>
        <v>0.19906627357963477</v>
      </c>
      <c r="T119" s="9">
        <f>T118-($G$2*CB118)</f>
        <v>0.20143467135593865</v>
      </c>
      <c r="U119" s="9">
        <f t="shared" si="79"/>
        <v>0.22082964556161683</v>
      </c>
      <c r="V119" s="13">
        <f t="shared" si="80"/>
        <v>0.44501585239789537</v>
      </c>
      <c r="W119" s="9">
        <f t="shared" si="81"/>
        <v>0.30800740408963473</v>
      </c>
      <c r="X119" s="15"/>
      <c r="Y119" s="9">
        <f t="shared" si="136"/>
        <v>0.30408164435618201</v>
      </c>
      <c r="Z119" s="9">
        <f t="shared" si="137"/>
        <v>0.50269303977355262</v>
      </c>
      <c r="AA119" s="9">
        <f t="shared" si="138"/>
        <v>0.30790962629892016</v>
      </c>
      <c r="AB119" s="9">
        <f t="shared" si="85"/>
        <v>0.67904864427646527</v>
      </c>
      <c r="AC119" s="10">
        <f t="shared" si="86"/>
        <v>0.33647366840111725</v>
      </c>
      <c r="AD119" s="9">
        <f t="shared" si="87"/>
        <v>0.44026719272507048</v>
      </c>
      <c r="AE119" s="9">
        <f t="shared" si="139"/>
        <v>0.24203985252281868</v>
      </c>
      <c r="AF119" s="9">
        <f t="shared" si="140"/>
        <v>0.12915846977944218</v>
      </c>
      <c r="AG119" s="9">
        <f t="shared" si="141"/>
        <v>0.37071969636703944</v>
      </c>
      <c r="AH119" s="9">
        <f t="shared" si="91"/>
        <v>0.54554921967948045</v>
      </c>
      <c r="AI119" s="10">
        <f t="shared" si="92"/>
        <v>0.36689763918297102</v>
      </c>
      <c r="AJ119" s="9">
        <f t="shared" si="93"/>
        <v>0.40081859927209557</v>
      </c>
      <c r="AK119" s="9">
        <f t="shared" si="142"/>
        <v>0.30005594806892877</v>
      </c>
      <c r="AL119" s="9">
        <f t="shared" si="143"/>
        <v>9.9960660143495528E-2</v>
      </c>
      <c r="AM119" s="9">
        <f t="shared" si="144"/>
        <v>0.29976877970617294</v>
      </c>
      <c r="AN119" s="9">
        <f t="shared" si="97"/>
        <v>0.48973366335476598</v>
      </c>
      <c r="AO119" s="10">
        <f t="shared" si="98"/>
        <v>0.37995631177100453</v>
      </c>
      <c r="AP119" s="9">
        <f t="shared" si="99"/>
        <v>0.38445417531261572</v>
      </c>
      <c r="AQ119" s="16"/>
      <c r="AR119" s="9">
        <f t="shared" si="145"/>
        <v>-0.33743798732470792</v>
      </c>
      <c r="AS119" s="9">
        <f t="shared" si="146"/>
        <v>-0.8058764224327688</v>
      </c>
      <c r="AT119" s="9">
        <f t="shared" si="147"/>
        <v>-0.30184463498547082</v>
      </c>
      <c r="AU119" s="9">
        <f t="shared" si="148"/>
        <v>-2.1057291853273683</v>
      </c>
      <c r="AV119" s="9">
        <f t="shared" si="134"/>
        <v>-2.6296301138811486</v>
      </c>
      <c r="AW119" s="10">
        <f t="shared" si="104"/>
        <v>0.93274434930858241</v>
      </c>
      <c r="AX119" s="9">
        <f t="shared" si="105"/>
        <v>4.5233225499259795E-3</v>
      </c>
      <c r="AY119" s="35"/>
      <c r="AZ119">
        <f t="shared" si="106"/>
        <v>3.2790406858636718E-2</v>
      </c>
      <c r="BA119">
        <f t="shared" si="107"/>
        <v>3.5755317560067848E-2</v>
      </c>
      <c r="BB119">
        <f t="shared" si="108"/>
        <v>3.7027925872124175E-2</v>
      </c>
      <c r="BC119">
        <f t="shared" si="109"/>
        <v>0.10447998355759781</v>
      </c>
      <c r="BE119">
        <f t="shared" si="110"/>
        <v>-2.4703018447324904E-3</v>
      </c>
      <c r="BF119">
        <f t="shared" si="111"/>
        <v>-6.6931096458043753E-3</v>
      </c>
      <c r="BG119">
        <f t="shared" si="112"/>
        <v>-2.633108778423654E-3</v>
      </c>
      <c r="BH119">
        <f t="shared" si="113"/>
        <v>-1.1977149726276448E-3</v>
      </c>
      <c r="BI119">
        <f t="shared" si="114"/>
        <v>-1.0993234811137226E-3</v>
      </c>
      <c r="BJ119">
        <f t="shared" si="115"/>
        <v>-2.4703018447324904E-3</v>
      </c>
      <c r="BK119">
        <f t="shared" si="116"/>
        <v>-3.2451247418659136E-3</v>
      </c>
      <c r="BL119">
        <f t="shared" si="117"/>
        <v>-2.9785398942202097E-3</v>
      </c>
      <c r="BM119">
        <f t="shared" si="118"/>
        <v>-6.6931096458043753E-3</v>
      </c>
      <c r="BN119">
        <f t="shared" si="119"/>
        <v>2.5145641032132867E-4</v>
      </c>
      <c r="BO119">
        <f t="shared" si="120"/>
        <v>-8.0068004711176242E-4</v>
      </c>
      <c r="BP119">
        <f t="shared" si="121"/>
        <v>-2.633108778423654E-3</v>
      </c>
      <c r="BQ119" s="52">
        <f t="shared" si="122"/>
        <v>-7.8958716694292011E-4</v>
      </c>
      <c r="BR119">
        <f t="shared" si="123"/>
        <v>-5.8520710503270857E-4</v>
      </c>
      <c r="BS119" s="53">
        <f t="shared" si="124"/>
        <v>-9.5745339863498495E-5</v>
      </c>
      <c r="BT119" s="53">
        <f t="shared" si="125"/>
        <v>-1.7644904419673437E-4</v>
      </c>
      <c r="BU119" s="53">
        <f t="shared" si="126"/>
        <v>3.7368791849907583E-4</v>
      </c>
      <c r="BV119" s="53">
        <f t="shared" si="127"/>
        <v>-7.6608905285469877E-4</v>
      </c>
      <c r="BW119" s="53">
        <f t="shared" si="128"/>
        <v>-7.8958716694292011E-4</v>
      </c>
      <c r="BX119">
        <f t="shared" si="129"/>
        <v>-7.0962213556266247E-5</v>
      </c>
      <c r="BY119">
        <f t="shared" si="130"/>
        <v>-1.3077623176165938E-4</v>
      </c>
      <c r="BZ119">
        <f t="shared" si="131"/>
        <v>2.7696096659882998E-4</v>
      </c>
      <c r="CA119">
        <f t="shared" si="132"/>
        <v>-5.6779134158693517E-4</v>
      </c>
      <c r="CB119">
        <f t="shared" si="133"/>
        <v>-5.8520710503270857E-4</v>
      </c>
    </row>
    <row r="120" spans="1:80" x14ac:dyDescent="0.25">
      <c r="A120" s="26">
        <v>-0.27067999999999998</v>
      </c>
      <c r="B120" s="27">
        <v>3.2673999999999999</v>
      </c>
      <c r="C120" s="27">
        <v>-3.5562</v>
      </c>
      <c r="D120" s="27">
        <v>-3.0888</v>
      </c>
      <c r="E120" s="28">
        <v>1</v>
      </c>
      <c r="F120">
        <f t="shared" si="149"/>
        <v>1</v>
      </c>
      <c r="H120" s="9">
        <f>H119-($G$2*BS119)</f>
        <v>0.30146347089817527</v>
      </c>
      <c r="I120" s="9">
        <f>I119-($G$2*BT119)</f>
        <v>0.19752021349289017</v>
      </c>
      <c r="J120" s="9">
        <f>J119-($G$2*BU119)</f>
        <v>-9.5507105845420742E-2</v>
      </c>
      <c r="K120" s="9">
        <f>K119-($G$2*BV119)</f>
        <v>-0.40043017528411429</v>
      </c>
      <c r="L120" s="9">
        <f>L119-($G$2*BW119)</f>
        <v>0.20215731616411298</v>
      </c>
      <c r="M120" s="9">
        <f t="shared" si="76"/>
        <v>2.3424258246531218</v>
      </c>
      <c r="N120" s="13">
        <f t="shared" si="77"/>
        <v>0.91233030582007812</v>
      </c>
      <c r="O120" s="9">
        <f t="shared" si="78"/>
        <v>7.6859752776010275E-3</v>
      </c>
      <c r="P120" s="9">
        <f>P119-($G$2*BX119)</f>
        <v>0.3022311047750898</v>
      </c>
      <c r="Q120" s="9">
        <f>Q119-($G$2*BY119)</f>
        <v>-9.5484841939367113E-2</v>
      </c>
      <c r="R120" s="9">
        <f>R119-($G$2*BZ119)</f>
        <v>0.39943529598990996</v>
      </c>
      <c r="S120" s="9">
        <f>S119-($G$2*CA119)</f>
        <v>0.19912305271379346</v>
      </c>
      <c r="T120" s="9">
        <f>T119-($G$2*CB119)</f>
        <v>0.20149319206644192</v>
      </c>
      <c r="U120" s="9">
        <f t="shared" si="79"/>
        <v>-2.2278249807484505</v>
      </c>
      <c r="V120" s="13">
        <f t="shared" si="80"/>
        <v>0.90272052436507477</v>
      </c>
      <c r="W120" s="9">
        <f t="shared" si="81"/>
        <v>9.4632963798060108E-3</v>
      </c>
      <c r="X120" s="15"/>
      <c r="Y120" s="9">
        <f t="shared" si="136"/>
        <v>0.30420141585344479</v>
      </c>
      <c r="Z120" s="9">
        <f t="shared" si="137"/>
        <v>0.50280297212166403</v>
      </c>
      <c r="AA120" s="9">
        <f t="shared" si="138"/>
        <v>0.30815665648339341</v>
      </c>
      <c r="AB120" s="9">
        <f t="shared" si="85"/>
        <v>1.0395793898858541</v>
      </c>
      <c r="AC120" s="10">
        <f t="shared" si="86"/>
        <v>0.26123115907389294</v>
      </c>
      <c r="AD120" s="9">
        <f t="shared" si="87"/>
        <v>0.54577940032330363</v>
      </c>
      <c r="AE120" s="9">
        <f t="shared" si="139"/>
        <v>0.24236436499700525</v>
      </c>
      <c r="AF120" s="9">
        <f t="shared" si="140"/>
        <v>0.12945632376886421</v>
      </c>
      <c r="AG120" s="9">
        <f t="shared" si="141"/>
        <v>0.37138900733161989</v>
      </c>
      <c r="AH120" s="9">
        <f t="shared" si="91"/>
        <v>0.70936824304423074</v>
      </c>
      <c r="AI120" s="10">
        <f t="shared" si="92"/>
        <v>0.32973845040900623</v>
      </c>
      <c r="AJ120" s="9">
        <f t="shared" si="93"/>
        <v>0.44925054486012028</v>
      </c>
      <c r="AK120" s="9">
        <f t="shared" si="142"/>
        <v>0.30003080242789665</v>
      </c>
      <c r="AL120" s="9">
        <f t="shared" si="143"/>
        <v>0.10004072814820671</v>
      </c>
      <c r="AM120" s="9">
        <f t="shared" si="144"/>
        <v>0.30003209058401531</v>
      </c>
      <c r="AN120" s="9">
        <f t="shared" si="97"/>
        <v>0.66406810289031482</v>
      </c>
      <c r="AO120" s="10">
        <f t="shared" si="98"/>
        <v>0.33982636160713958</v>
      </c>
      <c r="AP120" s="9">
        <f t="shared" si="99"/>
        <v>0.43582923282886732</v>
      </c>
      <c r="AQ120" s="16"/>
      <c r="AR120" s="9">
        <f t="shared" si="145"/>
        <v>-0.34071702801057158</v>
      </c>
      <c r="AS120" s="9">
        <f t="shared" si="146"/>
        <v>-0.80945195418877558</v>
      </c>
      <c r="AT120" s="9">
        <f t="shared" si="147"/>
        <v>-0.30554742757268322</v>
      </c>
      <c r="AU120" s="9">
        <f t="shared" si="148"/>
        <v>-2.1161771836831282</v>
      </c>
      <c r="AV120" s="9">
        <f t="shared" si="134"/>
        <v>-2.5759235914917364</v>
      </c>
      <c r="AW120" s="10">
        <f t="shared" si="104"/>
        <v>0.92929589681959068</v>
      </c>
      <c r="AX120" s="9">
        <f t="shared" si="105"/>
        <v>4.9990702065459665E-3</v>
      </c>
      <c r="AY120" s="35"/>
      <c r="AZ120">
        <f t="shared" si="106"/>
        <v>2.6455571444499833E-2</v>
      </c>
      <c r="BA120">
        <f t="shared" si="107"/>
        <v>3.3393486304314053E-2</v>
      </c>
      <c r="BB120">
        <f t="shared" si="108"/>
        <v>3.441511579282578E-2</v>
      </c>
      <c r="BC120">
        <f t="shared" si="109"/>
        <v>0.10897782849124157</v>
      </c>
      <c r="BE120">
        <f t="shared" si="110"/>
        <v>-1.7395805086731859E-3</v>
      </c>
      <c r="BF120">
        <f t="shared" si="111"/>
        <v>-5.9740208894386105E-3</v>
      </c>
      <c r="BG120">
        <f t="shared" si="112"/>
        <v>-2.3590824019478953E-3</v>
      </c>
      <c r="BH120">
        <f t="shared" si="113"/>
        <v>-1.5870720174764549E-3</v>
      </c>
      <c r="BI120">
        <f t="shared" si="114"/>
        <v>-1.570355028964722E-3</v>
      </c>
      <c r="BJ120">
        <f t="shared" si="115"/>
        <v>-1.7395805086731859E-3</v>
      </c>
      <c r="BK120">
        <f t="shared" si="116"/>
        <v>-5.4502803050370625E-3</v>
      </c>
      <c r="BL120">
        <f t="shared" si="117"/>
        <v>-5.3928712698819332E-3</v>
      </c>
      <c r="BM120">
        <f t="shared" si="118"/>
        <v>-5.9740208894386105E-3</v>
      </c>
      <c r="BN120">
        <f t="shared" si="119"/>
        <v>2.252566102719373E-4</v>
      </c>
      <c r="BO120">
        <f t="shared" si="120"/>
        <v>-7.1763620678749513E-4</v>
      </c>
      <c r="BP120">
        <f t="shared" si="121"/>
        <v>-2.3590824019478953E-3</v>
      </c>
      <c r="BQ120" s="52">
        <f t="shared" si="122"/>
        <v>-2.1474588889912509E-4</v>
      </c>
      <c r="BR120">
        <f t="shared" si="123"/>
        <v>-1.6544966450734902E-4</v>
      </c>
      <c r="BS120" s="53">
        <f t="shared" si="124"/>
        <v>5.8127417207215174E-5</v>
      </c>
      <c r="BT120" s="53">
        <f t="shared" si="125"/>
        <v>-7.0166071738900129E-4</v>
      </c>
      <c r="BU120" s="53">
        <f t="shared" si="126"/>
        <v>7.6367933010306865E-4</v>
      </c>
      <c r="BV120" s="53">
        <f t="shared" si="127"/>
        <v>6.6330710163161753E-4</v>
      </c>
      <c r="BW120" s="53">
        <f t="shared" si="128"/>
        <v>-2.1474588889912509E-4</v>
      </c>
      <c r="BX120">
        <f t="shared" si="129"/>
        <v>4.4783915188849225E-5</v>
      </c>
      <c r="BY120">
        <f t="shared" si="130"/>
        <v>-5.4059023381131219E-4</v>
      </c>
      <c r="BZ120">
        <f t="shared" si="131"/>
        <v>5.8837209692103455E-4</v>
      </c>
      <c r="CA120">
        <f t="shared" si="132"/>
        <v>5.1104092373029965E-4</v>
      </c>
      <c r="CB120">
        <f t="shared" si="133"/>
        <v>-1.6544966450734902E-4</v>
      </c>
    </row>
    <row r="121" spans="1:80" x14ac:dyDescent="0.25">
      <c r="A121" s="26">
        <v>-5.1189999999999998</v>
      </c>
      <c r="B121" s="27">
        <v>6.6486000000000001</v>
      </c>
      <c r="C121" s="27">
        <v>-4.9986999999999997E-2</v>
      </c>
      <c r="D121" s="27">
        <v>-6.5206</v>
      </c>
      <c r="E121" s="28">
        <v>1</v>
      </c>
      <c r="F121">
        <f t="shared" si="149"/>
        <v>1</v>
      </c>
      <c r="H121" s="9">
        <f>H120-($G$2*BS120)</f>
        <v>0.30145765815645453</v>
      </c>
      <c r="I121" s="9">
        <f>I120-($G$2*BT120)</f>
        <v>0.19759037956462908</v>
      </c>
      <c r="J121" s="9">
        <f>J120-($G$2*BU120)</f>
        <v>-9.5583473778431044E-2</v>
      </c>
      <c r="K121" s="9">
        <f>K120-($G$2*BV120)</f>
        <v>-0.40049650599427744</v>
      </c>
      <c r="L121" s="9">
        <f>L120-($G$2*BW120)</f>
        <v>0.20217879075300288</v>
      </c>
      <c r="M121" s="9">
        <f t="shared" si="76"/>
        <v>2.5889718843135534</v>
      </c>
      <c r="N121" s="13">
        <f t="shared" si="77"/>
        <v>0.93014844760340676</v>
      </c>
      <c r="O121" s="9">
        <f t="shared" si="78"/>
        <v>4.879239372214011E-3</v>
      </c>
      <c r="P121" s="9">
        <f>P120-($G$2*BX120)</f>
        <v>0.3022266263835709</v>
      </c>
      <c r="Q121" s="9">
        <f>Q120-($G$2*BY120)</f>
        <v>-9.5430782915985987E-2</v>
      </c>
      <c r="R121" s="9">
        <f>R120-($G$2*BZ120)</f>
        <v>0.39937645878021782</v>
      </c>
      <c r="S121" s="9">
        <f>S120-($G$2*CA120)</f>
        <v>0.19907194862142044</v>
      </c>
      <c r="T121" s="9">
        <f>T120-($G$2*CB120)</f>
        <v>0.20150973703289266</v>
      </c>
      <c r="U121" s="9">
        <f t="shared" si="79"/>
        <v>-3.2981016459457115</v>
      </c>
      <c r="V121" s="13">
        <f t="shared" si="80"/>
        <v>0.96436362857313163</v>
      </c>
      <c r="W121" s="9">
        <f t="shared" si="81"/>
        <v>1.2699509684737206E-3</v>
      </c>
      <c r="X121" s="15"/>
      <c r="Y121" s="9">
        <f t="shared" si="136"/>
        <v>0.30436012305519244</v>
      </c>
      <c r="Z121" s="9">
        <f t="shared" si="137"/>
        <v>0.5029600076245605</v>
      </c>
      <c r="AA121" s="9">
        <f t="shared" si="138"/>
        <v>0.30833061453426075</v>
      </c>
      <c r="AB121" s="9">
        <f t="shared" si="85"/>
        <v>1.0764670484864209</v>
      </c>
      <c r="AC121" s="10">
        <f t="shared" si="86"/>
        <v>0.25417517698009384</v>
      </c>
      <c r="AD121" s="9">
        <f t="shared" si="87"/>
        <v>0.55625466663267431</v>
      </c>
      <c r="AE121" s="9">
        <f t="shared" si="139"/>
        <v>0.24290939302750897</v>
      </c>
      <c r="AF121" s="9">
        <f t="shared" si="140"/>
        <v>0.1299956108958524</v>
      </c>
      <c r="AG121" s="9">
        <f t="shared" si="141"/>
        <v>0.37198640942056377</v>
      </c>
      <c r="AH121" s="9">
        <f t="shared" si="91"/>
        <v>0.7232912432754921</v>
      </c>
      <c r="AI121" s="10">
        <f t="shared" si="92"/>
        <v>0.32666864087095987</v>
      </c>
      <c r="AJ121" s="9">
        <f t="shared" si="93"/>
        <v>0.45337511918656048</v>
      </c>
      <c r="AK121" s="9">
        <f t="shared" si="142"/>
        <v>0.30000827676686947</v>
      </c>
      <c r="AL121" s="9">
        <f t="shared" si="143"/>
        <v>0.10011249176888545</v>
      </c>
      <c r="AM121" s="9">
        <f t="shared" si="144"/>
        <v>0.30026799882421012</v>
      </c>
      <c r="AN121" s="9">
        <f t="shared" si="97"/>
        <v>0.67586507755482716</v>
      </c>
      <c r="AO121" s="10">
        <f t="shared" si="98"/>
        <v>0.33718479837744669</v>
      </c>
      <c r="AP121" s="9">
        <f t="shared" si="99"/>
        <v>0.4393239915019459</v>
      </c>
      <c r="AQ121" s="16"/>
      <c r="AR121" s="9">
        <f t="shared" si="145"/>
        <v>-0.34336258515502155</v>
      </c>
      <c r="AS121" s="9">
        <f t="shared" si="146"/>
        <v>-0.81279130281920697</v>
      </c>
      <c r="AT121" s="9">
        <f t="shared" si="147"/>
        <v>-0.30898893915196579</v>
      </c>
      <c r="AU121" s="9">
        <f t="shared" si="148"/>
        <v>-2.1270749665322524</v>
      </c>
      <c r="AV121" s="9">
        <f t="shared" si="134"/>
        <v>-2.5840490157348763</v>
      </c>
      <c r="AW121" s="10">
        <f t="shared" si="104"/>
        <v>0.92982791935328646</v>
      </c>
      <c r="AX121" s="9">
        <f t="shared" si="105"/>
        <v>4.9241209022888692E-3</v>
      </c>
      <c r="AY121" s="35"/>
      <c r="AZ121">
        <f t="shared" si="106"/>
        <v>2.5592970214622472E-2</v>
      </c>
      <c r="BA121">
        <f t="shared" si="107"/>
        <v>3.2892357527566279E-2</v>
      </c>
      <c r="BB121">
        <f t="shared" si="108"/>
        <v>3.3951232391089534E-2</v>
      </c>
      <c r="BC121">
        <f t="shared" si="109"/>
        <v>0.10828915735352584</v>
      </c>
      <c r="BE121">
        <f t="shared" si="110"/>
        <v>-1.6658796756515871E-3</v>
      </c>
      <c r="BF121">
        <f t="shared" si="111"/>
        <v>-5.8804469594755772E-3</v>
      </c>
      <c r="BG121">
        <f t="shared" si="112"/>
        <v>-2.3445468942357326E-3</v>
      </c>
      <c r="BH121">
        <f t="shared" si="113"/>
        <v>-1.5495153942013905E-3</v>
      </c>
      <c r="BI121">
        <f t="shared" si="114"/>
        <v>-1.606513768777596E-3</v>
      </c>
      <c r="BJ121">
        <f t="shared" si="115"/>
        <v>-1.6658796756515871E-3</v>
      </c>
      <c r="BK121">
        <f t="shared" si="116"/>
        <v>-5.4696886105703819E-3</v>
      </c>
      <c r="BL121">
        <f t="shared" si="117"/>
        <v>-5.6708891674717068E-3</v>
      </c>
      <c r="BM121">
        <f t="shared" si="118"/>
        <v>-5.8804469594755772E-3</v>
      </c>
      <c r="BN121">
        <f t="shared" si="119"/>
        <v>2.2374194570015936E-4</v>
      </c>
      <c r="BO121">
        <f t="shared" si="120"/>
        <v>-7.1358658123825685E-4</v>
      </c>
      <c r="BP121">
        <f t="shared" si="121"/>
        <v>-2.3445468942357326E-3</v>
      </c>
      <c r="BQ121" s="52">
        <f t="shared" si="122"/>
        <v>-1.7145066905942675E-4</v>
      </c>
      <c r="BR121">
        <f t="shared" si="123"/>
        <v>-6.3131856038840375E-5</v>
      </c>
      <c r="BS121" s="53">
        <f t="shared" si="124"/>
        <v>8.776559749152055E-4</v>
      </c>
      <c r="BT121" s="53">
        <f t="shared" si="125"/>
        <v>-1.1399069183085048E-3</v>
      </c>
      <c r="BU121" s="53">
        <f t="shared" si="126"/>
        <v>8.5703045942735648E-6</v>
      </c>
      <c r="BV121" s="53">
        <f t="shared" si="127"/>
        <v>1.117961232668898E-3</v>
      </c>
      <c r="BW121" s="53">
        <f t="shared" si="128"/>
        <v>-1.7145066905942675E-4</v>
      </c>
      <c r="BX121">
        <f t="shared" si="129"/>
        <v>3.2317197106282387E-4</v>
      </c>
      <c r="BY121">
        <f t="shared" si="130"/>
        <v>-4.1973845805983411E-4</v>
      </c>
      <c r="BZ121">
        <f t="shared" si="131"/>
        <v>3.1557720878135137E-6</v>
      </c>
      <c r="CA121">
        <f t="shared" si="132"/>
        <v>4.1165758048686252E-4</v>
      </c>
      <c r="CB121">
        <f t="shared" si="133"/>
        <v>-6.3131856038840375E-5</v>
      </c>
    </row>
    <row r="122" spans="1:80" x14ac:dyDescent="0.25">
      <c r="A122" s="26">
        <v>-1.3946000000000001</v>
      </c>
      <c r="B122" s="27">
        <v>2.3134000000000001</v>
      </c>
      <c r="C122" s="27">
        <v>-0.44499</v>
      </c>
      <c r="D122" s="27">
        <v>-1.4904999999999999</v>
      </c>
      <c r="E122" s="28">
        <v>1</v>
      </c>
      <c r="F122">
        <f t="shared" si="149"/>
        <v>1</v>
      </c>
      <c r="H122" s="9">
        <f>H121-($G$2*BS121)</f>
        <v>0.30136989255896302</v>
      </c>
      <c r="I122" s="9">
        <f>I121-($G$2*BT121)</f>
        <v>0.19770437025645993</v>
      </c>
      <c r="J122" s="9">
        <f>J121-($G$2*BU121)</f>
        <v>-9.5584330808890478E-2</v>
      </c>
      <c r="K122" s="9">
        <f>K121-($G$2*BV121)</f>
        <v>-0.40060830211754433</v>
      </c>
      <c r="L122" s="9">
        <f>L121-($G$2*BW121)</f>
        <v>0.20219593581990883</v>
      </c>
      <c r="M122" s="9">
        <f t="shared" si="76"/>
        <v>0.87891551948132129</v>
      </c>
      <c r="N122" s="13">
        <f t="shared" si="77"/>
        <v>0.70659743969040512</v>
      </c>
      <c r="O122" s="9">
        <f t="shared" si="78"/>
        <v>8.6085062396225459E-2</v>
      </c>
      <c r="P122" s="9">
        <f>P121-($G$2*BX121)</f>
        <v>0.30219430918646462</v>
      </c>
      <c r="Q122" s="9">
        <f>Q121-($G$2*BY121)</f>
        <v>-9.5388809070180006E-2</v>
      </c>
      <c r="R122" s="9">
        <f>R121-($G$2*BZ121)</f>
        <v>0.39937614320300907</v>
      </c>
      <c r="S122" s="9">
        <f>S121-($G$2*CA121)</f>
        <v>0.19903078286337175</v>
      </c>
      <c r="T122" s="9">
        <f>T121-($G$2*CB121)</f>
        <v>0.20151605021849653</v>
      </c>
      <c r="U122" s="9">
        <f t="shared" si="79"/>
        <v>-0.91497037609766418</v>
      </c>
      <c r="V122" s="13">
        <f t="shared" si="80"/>
        <v>0.71401617770142589</v>
      </c>
      <c r="W122" s="9">
        <f t="shared" si="81"/>
        <v>8.1786746616502412E-2</v>
      </c>
      <c r="X122" s="15"/>
      <c r="Y122" s="9">
        <f t="shared" si="136"/>
        <v>0.30451507459461258</v>
      </c>
      <c r="Z122" s="9">
        <f t="shared" si="137"/>
        <v>0.50312065900143821</v>
      </c>
      <c r="AA122" s="9">
        <f t="shared" si="138"/>
        <v>0.30849720250182588</v>
      </c>
      <c r="AB122" s="9">
        <f t="shared" si="85"/>
        <v>0.88290306442034128</v>
      </c>
      <c r="AC122" s="10">
        <f t="shared" si="86"/>
        <v>0.29257655404216781</v>
      </c>
      <c r="AD122" s="9">
        <f t="shared" si="87"/>
        <v>0.50044793189085379</v>
      </c>
      <c r="AE122" s="9">
        <f t="shared" si="139"/>
        <v>0.24345636188856601</v>
      </c>
      <c r="AF122" s="9">
        <f t="shared" si="140"/>
        <v>0.13056269981259958</v>
      </c>
      <c r="AG122" s="9">
        <f t="shared" si="141"/>
        <v>0.3725744541165113</v>
      </c>
      <c r="AH122" s="9">
        <f t="shared" si="91"/>
        <v>0.63782397597388374</v>
      </c>
      <c r="AI122" s="10">
        <f t="shared" si="92"/>
        <v>0.34573859810342478</v>
      </c>
      <c r="AJ122" s="9">
        <f t="shared" si="93"/>
        <v>0.42805798201167194</v>
      </c>
      <c r="AK122" s="9">
        <f t="shared" si="142"/>
        <v>0.29998590257229946</v>
      </c>
      <c r="AL122" s="9">
        <f t="shared" si="143"/>
        <v>0.10018385042700928</v>
      </c>
      <c r="AM122" s="9">
        <f t="shared" si="144"/>
        <v>0.30050245351363369</v>
      </c>
      <c r="AN122" s="9">
        <f t="shared" si="97"/>
        <v>0.58400461416374028</v>
      </c>
      <c r="AO122" s="10">
        <f t="shared" si="98"/>
        <v>0.35801165348745795</v>
      </c>
      <c r="AP122" s="9">
        <f t="shared" si="99"/>
        <v>0.41214903705790767</v>
      </c>
      <c r="AQ122" s="16"/>
      <c r="AR122" s="9">
        <f t="shared" si="145"/>
        <v>-0.34592188217648379</v>
      </c>
      <c r="AS122" s="9">
        <f t="shared" si="146"/>
        <v>-0.81608053857196361</v>
      </c>
      <c r="AT122" s="9">
        <f t="shared" si="147"/>
        <v>-0.31238406239107475</v>
      </c>
      <c r="AU122" s="9">
        <f t="shared" si="148"/>
        <v>-2.1379038822676049</v>
      </c>
      <c r="AV122" s="9">
        <f t="shared" si="134"/>
        <v>-2.6331001905676978</v>
      </c>
      <c r="AW122" s="10">
        <f t="shared" si="104"/>
        <v>0.93296170868082695</v>
      </c>
      <c r="AX122" s="9">
        <f t="shared" si="105"/>
        <v>4.4941325029943125E-3</v>
      </c>
      <c r="AY122" s="35"/>
      <c r="AZ122">
        <f t="shared" si="106"/>
        <v>2.8441017451259834E-2</v>
      </c>
      <c r="BA122">
        <f t="shared" si="107"/>
        <v>3.3608836273382327E-2</v>
      </c>
      <c r="BB122">
        <f t="shared" si="108"/>
        <v>3.4801885331945157E-2</v>
      </c>
      <c r="BC122">
        <f t="shared" si="109"/>
        <v>0.1041937787910585</v>
      </c>
      <c r="BE122">
        <f t="shared" si="110"/>
        <v>-2.0363017478891737E-3</v>
      </c>
      <c r="BF122">
        <f t="shared" si="111"/>
        <v>-6.2041981911208702E-3</v>
      </c>
      <c r="BG122">
        <f t="shared" si="112"/>
        <v>-2.4987105373456475E-3</v>
      </c>
      <c r="BH122">
        <f t="shared" si="113"/>
        <v>-1.4388456014955869E-3</v>
      </c>
      <c r="BI122">
        <f t="shared" si="114"/>
        <v>-1.4539523906745603E-3</v>
      </c>
      <c r="BJ122">
        <f t="shared" si="115"/>
        <v>-2.0363017478891737E-3</v>
      </c>
      <c r="BK122">
        <f t="shared" si="116"/>
        <v>-4.3838705571778496E-3</v>
      </c>
      <c r="BL122">
        <f t="shared" si="117"/>
        <v>-4.429897878126224E-3</v>
      </c>
      <c r="BM122">
        <f t="shared" si="118"/>
        <v>-6.2041981911208702E-3</v>
      </c>
      <c r="BN122">
        <f t="shared" si="119"/>
        <v>2.3834902236851086E-4</v>
      </c>
      <c r="BO122">
        <f t="shared" si="120"/>
        <v>-7.608950256701543E-4</v>
      </c>
      <c r="BP122">
        <f t="shared" si="121"/>
        <v>-2.4987105373456475E-3</v>
      </c>
      <c r="BQ122" s="52">
        <f t="shared" si="122"/>
        <v>-5.9709803534063678E-4</v>
      </c>
      <c r="BR122">
        <f t="shared" si="123"/>
        <v>-4.2572492608315677E-4</v>
      </c>
      <c r="BS122" s="53">
        <f t="shared" si="124"/>
        <v>8.3271292008605204E-4</v>
      </c>
      <c r="BT122" s="53">
        <f t="shared" si="125"/>
        <v>-1.3813265949570292E-3</v>
      </c>
      <c r="BU122" s="53">
        <f t="shared" si="126"/>
        <v>2.6570265474622998E-4</v>
      </c>
      <c r="BV122" s="53">
        <f t="shared" si="127"/>
        <v>8.8997462167521909E-4</v>
      </c>
      <c r="BW122" s="53">
        <f t="shared" si="128"/>
        <v>-5.9709803534063678E-4</v>
      </c>
      <c r="BX122">
        <f t="shared" si="129"/>
        <v>5.9371598191557042E-4</v>
      </c>
      <c r="BY122">
        <f t="shared" si="130"/>
        <v>-9.8487204400077495E-4</v>
      </c>
      <c r="BZ122">
        <f t="shared" si="131"/>
        <v>1.8944333485774393E-4</v>
      </c>
      <c r="CA122">
        <f t="shared" si="132"/>
        <v>6.3454300232694517E-4</v>
      </c>
      <c r="CB122">
        <f t="shared" si="133"/>
        <v>-4.2572492608315677E-4</v>
      </c>
    </row>
    <row r="123" spans="1:80" s="11" customFormat="1" ht="15.75" thickBot="1" x14ac:dyDescent="0.3">
      <c r="A123" s="29">
        <v>-0.69879000000000002</v>
      </c>
      <c r="B123" s="30">
        <v>-3.3771</v>
      </c>
      <c r="C123" s="30">
        <v>4.1211000000000002</v>
      </c>
      <c r="D123" s="30">
        <v>1.5043</v>
      </c>
      <c r="E123" s="31">
        <v>1</v>
      </c>
      <c r="F123" s="11">
        <f t="shared" si="149"/>
        <v>1</v>
      </c>
      <c r="G123" s="17"/>
      <c r="H123" s="11">
        <f>H122-($G$2*BS122)</f>
        <v>0.30128662126695444</v>
      </c>
      <c r="I123" s="11">
        <f>I122-($G$2*BT122)</f>
        <v>0.19784250291595562</v>
      </c>
      <c r="J123" s="11">
        <f>J122-($G$2*BU122)</f>
        <v>-9.5610901074365096E-2</v>
      </c>
      <c r="K123" s="11">
        <f>K122-($G$2*BV122)</f>
        <v>-0.40069729957971184</v>
      </c>
      <c r="L123" s="11">
        <f>L122-($G$2*BW122)</f>
        <v>0.20225564562344289</v>
      </c>
      <c r="M123" s="11">
        <f t="shared" si="76"/>
        <v>-1.6732053812244922</v>
      </c>
      <c r="N123" s="14">
        <f t="shared" si="77"/>
        <v>0.15799728608331964</v>
      </c>
      <c r="O123" s="11">
        <f t="shared" si="78"/>
        <v>0.70896857024305504</v>
      </c>
      <c r="P123" s="11">
        <f>P122-($G$2*BX122)</f>
        <v>0.30213493758827303</v>
      </c>
      <c r="Q123" s="11">
        <f>Q122-($G$2*BY122)</f>
        <v>-9.5290321865779931E-2</v>
      </c>
      <c r="R123" s="11">
        <f>R122-($G$2*BZ122)</f>
        <v>0.39935719886952331</v>
      </c>
      <c r="S123" s="11">
        <f>S122-($G$2*CA122)</f>
        <v>0.19896732856313906</v>
      </c>
      <c r="T123" s="11">
        <f>T122-($G$2*CB122)</f>
        <v>0.20155862271110483</v>
      </c>
      <c r="U123" s="11">
        <f t="shared" si="79"/>
        <v>2.2573322002654437</v>
      </c>
      <c r="V123" s="14">
        <f t="shared" si="80"/>
        <v>9.4718878138583637E-2</v>
      </c>
      <c r="W123" s="11">
        <f t="shared" si="81"/>
        <v>0.81953390959866468</v>
      </c>
      <c r="X123" s="17"/>
      <c r="Y123" s="11">
        <f t="shared" si="136"/>
        <v>0.30465895915476215</v>
      </c>
      <c r="Z123" s="11">
        <f t="shared" si="137"/>
        <v>0.50326605424050563</v>
      </c>
      <c r="AA123" s="11">
        <f t="shared" si="138"/>
        <v>0.3087008326766148</v>
      </c>
      <c r="AB123" s="11">
        <f t="shared" si="85"/>
        <v>0.4045049174669284</v>
      </c>
      <c r="AC123" s="12">
        <f t="shared" si="86"/>
        <v>0.40023046786549843</v>
      </c>
      <c r="AD123" s="11">
        <f t="shared" si="87"/>
        <v>0.35972349167683892</v>
      </c>
      <c r="AE123" s="11">
        <f t="shared" si="139"/>
        <v>0.24389474894428378</v>
      </c>
      <c r="AF123" s="11">
        <f t="shared" si="140"/>
        <v>0.1310056896004122</v>
      </c>
      <c r="AG123" s="11">
        <f t="shared" si="141"/>
        <v>0.37319487393562339</v>
      </c>
      <c r="AH123" s="11">
        <f t="shared" si="91"/>
        <v>0.42413829430751537</v>
      </c>
      <c r="AI123" s="12">
        <f t="shared" si="92"/>
        <v>0.3955269179565809</v>
      </c>
      <c r="AJ123" s="11">
        <f t="shared" si="93"/>
        <v>0.36538770691507005</v>
      </c>
      <c r="AK123" s="11">
        <f t="shared" si="142"/>
        <v>0.29996206767006262</v>
      </c>
      <c r="AL123" s="11">
        <f t="shared" si="143"/>
        <v>0.1002599399295763</v>
      </c>
      <c r="AM123" s="11">
        <f t="shared" si="144"/>
        <v>0.30075232456736828</v>
      </c>
      <c r="AN123" s="11">
        <f t="shared" si="97"/>
        <v>0.35764202621955049</v>
      </c>
      <c r="AO123" s="12">
        <f t="shared" si="98"/>
        <v>0.41153048450400553</v>
      </c>
      <c r="AP123" s="11">
        <f t="shared" si="99"/>
        <v>0.34629637066809049</v>
      </c>
      <c r="AQ123" s="18"/>
      <c r="AR123" s="11">
        <f t="shared" si="145"/>
        <v>-0.34876598392160979</v>
      </c>
      <c r="AS123" s="11">
        <f t="shared" si="146"/>
        <v>-0.81944142219930183</v>
      </c>
      <c r="AT123" s="11">
        <f t="shared" si="147"/>
        <v>-0.31586425092426929</v>
      </c>
      <c r="AU123" s="11">
        <f t="shared" si="148"/>
        <v>-2.1483232601467108</v>
      </c>
      <c r="AV123" s="11">
        <f t="shared" si="134"/>
        <v>-2.7420089414560342</v>
      </c>
      <c r="AW123" s="12">
        <f t="shared" si="104"/>
        <v>0.93946045516491716</v>
      </c>
      <c r="AX123" s="11">
        <f t="shared" si="105"/>
        <v>3.6650364888390049E-3</v>
      </c>
      <c r="AY123" s="35"/>
      <c r="AZ123" s="11">
        <f t="shared" si="106"/>
        <v>3.5903479902908403E-2</v>
      </c>
      <c r="BA123" s="11">
        <f t="shared" si="107"/>
        <v>3.5481538488683295E-2</v>
      </c>
      <c r="BB123" s="11">
        <f t="shared" si="108"/>
        <v>3.6917170645761881E-2</v>
      </c>
      <c r="BC123" s="11">
        <f t="shared" si="109"/>
        <v>9.5487801327237457E-2</v>
      </c>
      <c r="BE123" s="11">
        <f t="shared" si="110"/>
        <v>-3.0058355132734828E-3</v>
      </c>
      <c r="BF123" s="11">
        <f t="shared" si="111"/>
        <v>-6.9514174097489541E-3</v>
      </c>
      <c r="BG123" s="11">
        <f t="shared" si="112"/>
        <v>-2.8239361071601718E-3</v>
      </c>
      <c r="BH123" s="11">
        <f t="shared" si="113"/>
        <v>-4.7491385351007239E-4</v>
      </c>
      <c r="BI123" s="11">
        <f t="shared" si="114"/>
        <v>-2.84709367686378E-4</v>
      </c>
      <c r="BJ123" s="11">
        <f t="shared" si="115"/>
        <v>-3.0058355132734828E-3</v>
      </c>
      <c r="BK123" s="11">
        <f t="shared" si="116"/>
        <v>-1.0983050851726744E-3</v>
      </c>
      <c r="BL123" s="11">
        <f t="shared" si="117"/>
        <v>-6.5843045852443988E-4</v>
      </c>
      <c r="BM123" s="11">
        <f t="shared" si="118"/>
        <v>-6.9514174097489541E-3</v>
      </c>
      <c r="BN123" s="11">
        <f t="shared" si="119"/>
        <v>2.6909378057969038E-4</v>
      </c>
      <c r="BO123" s="11">
        <f t="shared" si="120"/>
        <v>-8.6033743512696883E-4</v>
      </c>
      <c r="BP123" s="11">
        <f t="shared" si="121"/>
        <v>-2.8239361071601718E-3</v>
      </c>
      <c r="BQ123" s="54">
        <f t="shared" si="122"/>
        <v>-4.6006434776158314E-4</v>
      </c>
      <c r="BR123" s="11">
        <f t="shared" si="123"/>
        <v>-2.3207807761287745E-4</v>
      </c>
      <c r="BS123" s="55">
        <f t="shared" si="124"/>
        <v>3.214883655723167E-4</v>
      </c>
      <c r="BT123" s="55">
        <f t="shared" si="125"/>
        <v>1.5536833088256425E-3</v>
      </c>
      <c r="BU123" s="55">
        <f t="shared" si="126"/>
        <v>-1.8959711835602603E-3</v>
      </c>
      <c r="BV123" s="55">
        <f t="shared" si="127"/>
        <v>-6.9207479833774952E-4</v>
      </c>
      <c r="BW123" s="55">
        <f t="shared" si="128"/>
        <v>-4.6006434776158314E-4</v>
      </c>
      <c r="BX123" s="11">
        <f t="shared" si="129"/>
        <v>1.6217383985510264E-4</v>
      </c>
      <c r="BY123" s="11">
        <f t="shared" si="130"/>
        <v>7.8375087590644844E-4</v>
      </c>
      <c r="BZ123" s="11">
        <f t="shared" si="131"/>
        <v>-9.5641696565042927E-4</v>
      </c>
      <c r="CA123" s="11">
        <f t="shared" si="132"/>
        <v>-3.4911505215305157E-4</v>
      </c>
      <c r="CB123" s="11">
        <f t="shared" si="133"/>
        <v>-2.3207807761287745E-4</v>
      </c>
    </row>
    <row r="124" spans="1:80" ht="15.75" thickTop="1" x14ac:dyDescent="0.25">
      <c r="A124" s="26">
        <v>3.6215999999999999</v>
      </c>
      <c r="B124" s="27">
        <v>8.6661000000000001</v>
      </c>
      <c r="C124" s="27">
        <v>-2.8073000000000001</v>
      </c>
      <c r="D124" s="27">
        <v>-0.44699</v>
      </c>
      <c r="E124" s="28">
        <v>0</v>
      </c>
      <c r="F124">
        <f>IF(AW124&gt;=0.5,1,0)</f>
        <v>1</v>
      </c>
      <c r="G124" s="15"/>
      <c r="H124" s="9">
        <f>H123-($G$2*BS123)</f>
        <v>0.30125447243039721</v>
      </c>
      <c r="I124" s="9">
        <f>I123-($G$2*BT123)</f>
        <v>0.19768713458507306</v>
      </c>
      <c r="J124" s="9">
        <f>J123-($G$2*BU123)</f>
        <v>-9.5421303956009063E-2</v>
      </c>
      <c r="K124" s="9">
        <f>K123-($G$2*BV123)</f>
        <v>-0.40062809209987804</v>
      </c>
      <c r="L124" s="9">
        <f>L123-($G$2*BW123)</f>
        <v>0.20230165205821904</v>
      </c>
      <c r="M124" s="9">
        <f t="shared" si="76"/>
        <v>3.4534543039232766</v>
      </c>
      <c r="N124" s="13">
        <f t="shared" si="77"/>
        <v>0.96933398856142494</v>
      </c>
      <c r="O124" s="9">
        <f t="shared" si="78"/>
        <v>0.9396083813804007</v>
      </c>
      <c r="P124" s="9">
        <f>P123-($G$2*BX123)</f>
        <v>0.30211872020428754</v>
      </c>
      <c r="Q124" s="9">
        <f>Q123-($G$2*BY123)</f>
        <v>-9.536869695337058E-2</v>
      </c>
      <c r="R124" s="9">
        <f>R123-($G$2*BZ123)</f>
        <v>0.39945284056608837</v>
      </c>
      <c r="S124" s="9">
        <f>S123-($G$2*CA123)</f>
        <v>0.19900224006835437</v>
      </c>
      <c r="T124" s="9">
        <f>T123-($G$2*CB123)</f>
        <v>0.20158183051886613</v>
      </c>
      <c r="U124" s="9">
        <f t="shared" si="79"/>
        <v>-0.74107564766622458</v>
      </c>
      <c r="V124" s="13">
        <f t="shared" si="80"/>
        <v>0.6772310259716775</v>
      </c>
      <c r="W124" s="9">
        <f t="shared" si="81"/>
        <v>0.45864186253865091</v>
      </c>
      <c r="X124" s="15"/>
      <c r="Y124" s="9">
        <f t="shared" si="136"/>
        <v>0.30470645054011314</v>
      </c>
      <c r="Z124" s="9">
        <f t="shared" si="137"/>
        <v>0.50329452517727424</v>
      </c>
      <c r="AA124" s="9">
        <f t="shared" si="138"/>
        <v>0.30900141622794214</v>
      </c>
      <c r="AB124" s="9">
        <f t="shared" si="85"/>
        <v>0.94521040292211822</v>
      </c>
      <c r="AC124" s="10">
        <f t="shared" si="86"/>
        <v>0.27984906798400888</v>
      </c>
      <c r="AD124" s="9">
        <f t="shared" si="87"/>
        <v>7.8315500851518421E-2</v>
      </c>
      <c r="AE124" s="9">
        <f t="shared" si="139"/>
        <v>0.24400457945280105</v>
      </c>
      <c r="AF124" s="9">
        <f t="shared" si="140"/>
        <v>0.13107153264626464</v>
      </c>
      <c r="AG124" s="9">
        <f t="shared" si="141"/>
        <v>0.3738900156765983</v>
      </c>
      <c r="AH124" s="9">
        <f t="shared" si="91"/>
        <v>0.6991776564345451</v>
      </c>
      <c r="AI124" s="10">
        <f t="shared" si="92"/>
        <v>0.33199457719668896</v>
      </c>
      <c r="AJ124" s="9">
        <f t="shared" si="93"/>
        <v>0.11022039928800827</v>
      </c>
      <c r="AK124" s="9">
        <f t="shared" si="142"/>
        <v>0.29993515829200462</v>
      </c>
      <c r="AL124" s="9">
        <f t="shared" si="143"/>
        <v>0.10034597367308899</v>
      </c>
      <c r="AM124" s="9">
        <f t="shared" si="144"/>
        <v>0.3010347181780843</v>
      </c>
      <c r="AN124" s="9">
        <f t="shared" si="97"/>
        <v>0.65972946817782852</v>
      </c>
      <c r="AO124" s="10">
        <f t="shared" si="98"/>
        <v>0.3408003853878997</v>
      </c>
      <c r="AP124" s="9">
        <f t="shared" si="99"/>
        <v>0.11614490268054095</v>
      </c>
      <c r="AQ124" s="16"/>
      <c r="AR124" s="9">
        <f t="shared" si="145"/>
        <v>-0.35235633191190063</v>
      </c>
      <c r="AS124" s="9">
        <f t="shared" si="146"/>
        <v>-0.82298957604817014</v>
      </c>
      <c r="AT124" s="9">
        <f t="shared" si="147"/>
        <v>-0.31955596798884545</v>
      </c>
      <c r="AU124" s="9">
        <f t="shared" si="148"/>
        <v>-2.1578720402794347</v>
      </c>
      <c r="AV124" s="9">
        <f t="shared" si="134"/>
        <v>-2.6386115047442407</v>
      </c>
      <c r="AW124" s="10">
        <f t="shared" si="104"/>
        <v>0.9333055877594072</v>
      </c>
      <c r="AX124" s="9">
        <f t="shared" si="105"/>
        <v>0.87105932014293252</v>
      </c>
      <c r="AY124" s="35" t="s">
        <v>55</v>
      </c>
      <c r="AZ124">
        <f t="shared" si="106"/>
        <v>2.7095385610423798E-2</v>
      </c>
      <c r="BA124">
        <f t="shared" si="107"/>
        <v>3.2144188131539249E-2</v>
      </c>
      <c r="BB124">
        <f t="shared" si="108"/>
        <v>3.2996779030880455E-2</v>
      </c>
      <c r="BC124">
        <f t="shared" si="109"/>
        <v>0.10374032524395156</v>
      </c>
      <c r="BE124">
        <f t="shared" si="110"/>
        <v>-1.9240874562709606E-3</v>
      </c>
      <c r="BF124">
        <f t="shared" si="111"/>
        <v>-5.866887678815832E-3</v>
      </c>
      <c r="BG124">
        <f t="shared" si="112"/>
        <v>-2.3688387745643279E-3</v>
      </c>
      <c r="BH124">
        <f t="shared" si="113"/>
        <v>-1.8650833683281365E-3</v>
      </c>
      <c r="BI124">
        <f t="shared" si="114"/>
        <v>-1.3030517220696178E-3</v>
      </c>
      <c r="BJ124">
        <f t="shared" si="115"/>
        <v>-1.9240874562709606E-3</v>
      </c>
      <c r="BK124">
        <f t="shared" si="116"/>
        <v>-5.6869736341484305E-3</v>
      </c>
      <c r="BL124">
        <f t="shared" si="117"/>
        <v>-3.9732383619850396E-3</v>
      </c>
      <c r="BM124">
        <f t="shared" si="118"/>
        <v>-5.866887678815832E-3</v>
      </c>
      <c r="BN124">
        <f t="shared" si="119"/>
        <v>2.2591306722281911E-4</v>
      </c>
      <c r="BO124">
        <f t="shared" si="120"/>
        <v>-7.218004548992876E-4</v>
      </c>
      <c r="BP124">
        <f t="shared" si="121"/>
        <v>-2.3688387745643279E-3</v>
      </c>
      <c r="BQ124" s="52">
        <f t="shared" si="122"/>
        <v>-8.1101187153922075E-5</v>
      </c>
      <c r="BR124">
        <f t="shared" si="123"/>
        <v>-4.3172847844246515E-4</v>
      </c>
      <c r="BS124" s="53">
        <f t="shared" si="124"/>
        <v>-2.937160593966442E-4</v>
      </c>
      <c r="BT124" s="53">
        <f t="shared" si="125"/>
        <v>-7.0283099799460405E-4</v>
      </c>
      <c r="BU124" s="53">
        <f t="shared" si="126"/>
        <v>2.2767536269720546E-4</v>
      </c>
      <c r="BV124" s="53">
        <f t="shared" si="127"/>
        <v>3.6251419645931627E-5</v>
      </c>
      <c r="BW124" s="53">
        <f t="shared" si="128"/>
        <v>-8.1101187153922075E-5</v>
      </c>
      <c r="BX124">
        <f t="shared" si="129"/>
        <v>-1.5635478575272317E-3</v>
      </c>
      <c r="BY124">
        <f t="shared" si="130"/>
        <v>-3.7414021670302473E-3</v>
      </c>
      <c r="BZ124">
        <f t="shared" si="131"/>
        <v>1.2119913575315325E-3</v>
      </c>
      <c r="CA124">
        <f t="shared" si="132"/>
        <v>1.929783125789975E-4</v>
      </c>
      <c r="CB124">
        <f t="shared" si="133"/>
        <v>-4.3172847844246515E-4</v>
      </c>
    </row>
    <row r="125" spans="1:80" x14ac:dyDescent="0.25">
      <c r="A125" s="26">
        <v>4.5458999999999996</v>
      </c>
      <c r="B125" s="27">
        <v>8.1674000000000007</v>
      </c>
      <c r="C125" s="27">
        <v>-2.4586000000000001</v>
      </c>
      <c r="D125" s="27">
        <v>-1.4621</v>
      </c>
      <c r="E125" s="28">
        <v>0</v>
      </c>
      <c r="F125">
        <f t="shared" ref="F125:F143" si="150">IF(AW125&gt;=0.5,1,0)</f>
        <v>1</v>
      </c>
      <c r="G125" s="15"/>
      <c r="H125" s="9">
        <f>H124-($G$2*BS124)</f>
        <v>0.3012838440363369</v>
      </c>
      <c r="I125" s="9">
        <f>I124-($G$2*BT124)</f>
        <v>0.19775741768487251</v>
      </c>
      <c r="J125" s="9">
        <f>J124-($G$2*BU124)</f>
        <v>-9.5444071492278779E-2</v>
      </c>
      <c r="K125" s="9">
        <f>K124-($G$2*BV124)</f>
        <v>-0.40063171724184266</v>
      </c>
      <c r="L125" s="9">
        <f>L124-($G$2*BW124)</f>
        <v>0.20230976217693444</v>
      </c>
      <c r="M125" s="9">
        <f t="shared" si="76"/>
        <v>4.0075023499313609</v>
      </c>
      <c r="N125" s="13">
        <f t="shared" si="77"/>
        <v>0.98214582375625814</v>
      </c>
      <c r="O125" s="9">
        <f t="shared" si="78"/>
        <v>0.96461041912185885</v>
      </c>
      <c r="P125" s="9">
        <f>P124-($G$2*BX124)</f>
        <v>0.30227507499004025</v>
      </c>
      <c r="Q125" s="9">
        <f>Q124-($G$2*BY124)</f>
        <v>-9.4994556736667554E-2</v>
      </c>
      <c r="R125" s="9">
        <f>R124-($G$2*BZ124)</f>
        <v>0.39933164143033523</v>
      </c>
      <c r="S125" s="9">
        <f>S124-($G$2*CA124)</f>
        <v>0.19898294223709648</v>
      </c>
      <c r="T125" s="9">
        <f>T124-($G$2*CB124)</f>
        <v>0.20162500336671038</v>
      </c>
      <c r="U125" s="9">
        <f t="shared" si="79"/>
        <v>-0.47285100939260549</v>
      </c>
      <c r="V125" s="13">
        <f t="shared" si="80"/>
        <v>0.6160583297141613</v>
      </c>
      <c r="W125" s="9">
        <f t="shared" si="81"/>
        <v>0.3795278656102023</v>
      </c>
      <c r="X125" s="15"/>
      <c r="Y125" s="9">
        <f t="shared" si="136"/>
        <v>0.30489295887694595</v>
      </c>
      <c r="Z125" s="9">
        <f t="shared" si="137"/>
        <v>0.50342483034948116</v>
      </c>
      <c r="AA125" s="9">
        <f t="shared" si="138"/>
        <v>0.30919382497356923</v>
      </c>
      <c r="AB125" s="9">
        <f t="shared" si="85"/>
        <v>0.91878223134898662</v>
      </c>
      <c r="AC125" s="10">
        <f t="shared" si="86"/>
        <v>0.28520608801965919</v>
      </c>
      <c r="AD125" s="9">
        <f t="shared" si="87"/>
        <v>8.1342512643477582E-2</v>
      </c>
      <c r="AE125" s="9">
        <f t="shared" si="139"/>
        <v>0.24457327681621588</v>
      </c>
      <c r="AF125" s="9">
        <f t="shared" si="140"/>
        <v>0.13146885648246315</v>
      </c>
      <c r="AG125" s="9">
        <f t="shared" si="141"/>
        <v>0.37447670444447989</v>
      </c>
      <c r="AH125" s="9">
        <f t="shared" si="91"/>
        <v>0.69567581100592668</v>
      </c>
      <c r="AI125" s="10">
        <f t="shared" si="92"/>
        <v>0.33277165246961832</v>
      </c>
      <c r="AJ125" s="9">
        <f t="shared" si="93"/>
        <v>0.11073697268736044</v>
      </c>
      <c r="AK125" s="9">
        <f t="shared" si="142"/>
        <v>0.29991256698528235</v>
      </c>
      <c r="AL125" s="9">
        <f t="shared" si="143"/>
        <v>0.10041815371857891</v>
      </c>
      <c r="AM125" s="9">
        <f t="shared" si="144"/>
        <v>0.30127160205554071</v>
      </c>
      <c r="AN125" s="9">
        <f t="shared" si="97"/>
        <v>0.65769291726500234</v>
      </c>
      <c r="AO125" s="10">
        <f t="shared" si="98"/>
        <v>0.34125805594318215</v>
      </c>
      <c r="AP125" s="9">
        <f t="shared" si="99"/>
        <v>0.11645706074612004</v>
      </c>
      <c r="AQ125" s="16"/>
      <c r="AR125" s="9">
        <f t="shared" si="145"/>
        <v>-0.35506587047294302</v>
      </c>
      <c r="AS125" s="9">
        <f t="shared" si="146"/>
        <v>-0.82620399486132401</v>
      </c>
      <c r="AT125" s="9">
        <f t="shared" si="147"/>
        <v>-0.3228556458919335</v>
      </c>
      <c r="AU125" s="9">
        <f t="shared" si="148"/>
        <v>-2.16824607280383</v>
      </c>
      <c r="AV125" s="9">
        <f t="shared" si="134"/>
        <v>-2.6546273794250776</v>
      </c>
      <c r="AW125" s="10">
        <f t="shared" si="104"/>
        <v>0.93429562439373404</v>
      </c>
      <c r="AX125" s="9">
        <f t="shared" si="105"/>
        <v>0.87290831376127731</v>
      </c>
      <c r="AY125" s="35"/>
      <c r="AZ125">
        <f t="shared" si="106"/>
        <v>2.7294282082560507E-2</v>
      </c>
      <c r="BA125">
        <f t="shared" si="107"/>
        <v>3.1846316516776045E-2</v>
      </c>
      <c r="BB125">
        <f t="shared" si="108"/>
        <v>3.2658467098421087E-2</v>
      </c>
      <c r="BC125">
        <f t="shared" si="109"/>
        <v>0.10243032930791512</v>
      </c>
      <c r="BE125">
        <f t="shared" si="110"/>
        <v>-1.9756965498271442E-3</v>
      </c>
      <c r="BF125">
        <f t="shared" si="111"/>
        <v>-5.8420774509279176E-3</v>
      </c>
      <c r="BG125">
        <f t="shared" si="112"/>
        <v>-2.3702950592334429E-3</v>
      </c>
      <c r="BH125">
        <f t="shared" si="113"/>
        <v>-1.9404221154223776E-3</v>
      </c>
      <c r="BI125">
        <f t="shared" si="114"/>
        <v>-1.2171443165085417E-3</v>
      </c>
      <c r="BJ125">
        <f t="shared" si="115"/>
        <v>-1.9756965498271442E-3</v>
      </c>
      <c r="BK125">
        <f t="shared" si="116"/>
        <v>-5.7377719704894605E-3</v>
      </c>
      <c r="BL125">
        <f t="shared" si="117"/>
        <v>-3.5990604764794183E-3</v>
      </c>
      <c r="BM125">
        <f t="shared" si="118"/>
        <v>-5.8420774509279176E-3</v>
      </c>
      <c r="BN125">
        <f t="shared" si="119"/>
        <v>2.2516512848699406E-4</v>
      </c>
      <c r="BO125">
        <f t="shared" si="120"/>
        <v>-7.2268627402109027E-4</v>
      </c>
      <c r="BP125">
        <f t="shared" si="121"/>
        <v>-2.3702950592334429E-3</v>
      </c>
      <c r="BQ125" s="52">
        <f t="shared" si="122"/>
        <v>-4.8083364295662843E-5</v>
      </c>
      <c r="BR125">
        <f t="shared" si="123"/>
        <v>-4.7322332907626298E-4</v>
      </c>
      <c r="BS125" s="53">
        <f t="shared" si="124"/>
        <v>-2.1858216575165371E-4</v>
      </c>
      <c r="BT125" s="53">
        <f t="shared" si="125"/>
        <v>-3.9271606954839676E-4</v>
      </c>
      <c r="BU125" s="53">
        <f t="shared" si="126"/>
        <v>1.1821775945731667E-4</v>
      </c>
      <c r="BV125" s="53">
        <f t="shared" si="127"/>
        <v>7.0302686936688636E-5</v>
      </c>
      <c r="BW125" s="53">
        <f t="shared" si="128"/>
        <v>-4.8083364295662843E-5</v>
      </c>
      <c r="BX125">
        <f t="shared" si="129"/>
        <v>-2.1512259316477838E-3</v>
      </c>
      <c r="BY125">
        <f t="shared" si="130"/>
        <v>-3.8650042178974705E-3</v>
      </c>
      <c r="BZ125">
        <f t="shared" si="131"/>
        <v>1.1634668768669002E-3</v>
      </c>
      <c r="CA125">
        <f t="shared" si="132"/>
        <v>6.9189982944240403E-4</v>
      </c>
      <c r="CB125">
        <f t="shared" si="133"/>
        <v>-4.7322332907626298E-4</v>
      </c>
    </row>
    <row r="126" spans="1:80" x14ac:dyDescent="0.25">
      <c r="A126" s="26">
        <v>3.8660000000000001</v>
      </c>
      <c r="B126" s="27">
        <v>-2.6383000000000001</v>
      </c>
      <c r="C126" s="27">
        <v>1.9241999999999999</v>
      </c>
      <c r="D126" s="27">
        <v>0.10645</v>
      </c>
      <c r="E126" s="28">
        <v>0</v>
      </c>
      <c r="F126">
        <f t="shared" si="150"/>
        <v>1</v>
      </c>
      <c r="G126" s="15"/>
      <c r="H126" s="9">
        <f>H125-($G$2*BS125)</f>
        <v>0.30130570225291209</v>
      </c>
      <c r="I126" s="9">
        <f>I125-($G$2*BT125)</f>
        <v>0.19779668929182734</v>
      </c>
      <c r="J126" s="9">
        <f>J125-($G$2*BU125)</f>
        <v>-9.5455893268224512E-2</v>
      </c>
      <c r="K126" s="9">
        <f>K125-($G$2*BV125)</f>
        <v>-0.4006387475105363</v>
      </c>
      <c r="L126" s="9">
        <f>L125-($G$2*BW125)</f>
        <v>0.20231457051336402</v>
      </c>
      <c r="M126" s="9">
        <f t="shared" si="76"/>
        <v>0.61899118556527988</v>
      </c>
      <c r="N126" s="13">
        <f t="shared" si="77"/>
        <v>0.64998907472498801</v>
      </c>
      <c r="O126" s="9">
        <f t="shared" si="78"/>
        <v>0.42248579726184604</v>
      </c>
      <c r="P126" s="9">
        <f>P125-($G$2*BX125)</f>
        <v>0.302490197583205</v>
      </c>
      <c r="Q126" s="9">
        <f>Q125-($G$2*BY125)</f>
        <v>-9.46080563148778E-2</v>
      </c>
      <c r="R126" s="9">
        <f>R125-($G$2*BZ125)</f>
        <v>0.39921529474264855</v>
      </c>
      <c r="S126" s="9">
        <f>S125-($G$2*CA125)</f>
        <v>0.19891375225415223</v>
      </c>
      <c r="T126" s="9">
        <f>T125-($G$2*CB125)</f>
        <v>0.20167232569961802</v>
      </c>
      <c r="U126" s="9">
        <f t="shared" si="79"/>
        <v>2.41004830360309</v>
      </c>
      <c r="V126" s="13">
        <f t="shared" si="80"/>
        <v>8.2409665417282701E-2</v>
      </c>
      <c r="W126" s="9">
        <f t="shared" si="81"/>
        <v>6.7913529541884805E-3</v>
      </c>
      <c r="X126" s="15"/>
      <c r="Y126" s="9">
        <f t="shared" si="136"/>
        <v>0.30508700108848819</v>
      </c>
      <c r="Z126" s="9">
        <f t="shared" si="137"/>
        <v>0.50354654478113203</v>
      </c>
      <c r="AA126" s="9">
        <f t="shared" si="138"/>
        <v>0.30939139462855192</v>
      </c>
      <c r="AB126" s="9">
        <f t="shared" si="85"/>
        <v>0.54919171445412163</v>
      </c>
      <c r="AC126" s="10">
        <f t="shared" si="86"/>
        <v>0.36605195773754878</v>
      </c>
      <c r="AD126" s="9">
        <f t="shared" si="87"/>
        <v>0.1339940357634922</v>
      </c>
      <c r="AE126" s="9">
        <f t="shared" si="139"/>
        <v>0.24514705401326484</v>
      </c>
      <c r="AF126" s="9">
        <f t="shared" si="140"/>
        <v>0.13182876253011108</v>
      </c>
      <c r="AG126" s="9">
        <f t="shared" si="141"/>
        <v>0.37506091218957266</v>
      </c>
      <c r="AH126" s="9">
        <f t="shared" si="91"/>
        <v>0.54526778321169223</v>
      </c>
      <c r="AI126" s="10">
        <f t="shared" si="92"/>
        <v>0.36696301475287285</v>
      </c>
      <c r="AJ126" s="9">
        <f t="shared" si="93"/>
        <v>0.13466185419651719</v>
      </c>
      <c r="AK126" s="9">
        <f t="shared" si="142"/>
        <v>0.29989005047243367</v>
      </c>
      <c r="AL126" s="9">
        <f t="shared" si="143"/>
        <v>0.10049042234598102</v>
      </c>
      <c r="AM126" s="9">
        <f t="shared" si="144"/>
        <v>0.30150863156146407</v>
      </c>
      <c r="AN126" s="9">
        <f t="shared" si="97"/>
        <v>0.50471527007044492</v>
      </c>
      <c r="AO126" s="10">
        <f t="shared" si="98"/>
        <v>0.37643320436136507</v>
      </c>
      <c r="AP126" s="9">
        <f t="shared" si="99"/>
        <v>0.14170195734576524</v>
      </c>
      <c r="AQ126" s="16"/>
      <c r="AR126" s="9">
        <f t="shared" si="145"/>
        <v>-0.35779529868119908</v>
      </c>
      <c r="AS126" s="9">
        <f t="shared" si="146"/>
        <v>-0.8293886265130016</v>
      </c>
      <c r="AT126" s="9">
        <f t="shared" si="147"/>
        <v>-0.32612149260177559</v>
      </c>
      <c r="AU126" s="9">
        <f t="shared" si="148"/>
        <v>-2.1784891057346214</v>
      </c>
      <c r="AV126" s="9">
        <f t="shared" si="134"/>
        <v>-2.7365786845443187</v>
      </c>
      <c r="AW126" s="10">
        <f t="shared" si="104"/>
        <v>0.93915087395421293</v>
      </c>
      <c r="AX126" s="9">
        <f t="shared" si="105"/>
        <v>0.88200436404896199</v>
      </c>
      <c r="AY126" s="35"/>
      <c r="AZ126">
        <f t="shared" si="106"/>
        <v>3.2971435805758606E-2</v>
      </c>
      <c r="BA126">
        <f t="shared" si="107"/>
        <v>3.3053497538420282E-2</v>
      </c>
      <c r="BB126">
        <f t="shared" si="108"/>
        <v>3.390650690538189E-2</v>
      </c>
      <c r="BC126">
        <f t="shared" si="109"/>
        <v>9.5909087460848919E-2</v>
      </c>
      <c r="BE126">
        <f t="shared" si="110"/>
        <v>-2.7375930424799935E-3</v>
      </c>
      <c r="BF126">
        <f t="shared" si="111"/>
        <v>-6.3683492967587839E-3</v>
      </c>
      <c r="BG126">
        <f t="shared" si="112"/>
        <v>-2.5955737766877895E-3</v>
      </c>
      <c r="BH126">
        <f t="shared" si="113"/>
        <v>-1.7794055686551357E-3</v>
      </c>
      <c r="BI126">
        <f t="shared" si="114"/>
        <v>-2.2560412667945725E-4</v>
      </c>
      <c r="BJ126">
        <f t="shared" si="115"/>
        <v>-2.7375930424799935E-3</v>
      </c>
      <c r="BK126">
        <f t="shared" si="116"/>
        <v>-4.1393574669257704E-3</v>
      </c>
      <c r="BL126">
        <f t="shared" si="117"/>
        <v>-5.2481353480627897E-4</v>
      </c>
      <c r="BM126">
        <f t="shared" si="118"/>
        <v>-6.3683492967587839E-3</v>
      </c>
      <c r="BN126">
        <f t="shared" si="119"/>
        <v>2.4556219003429847E-4</v>
      </c>
      <c r="BO126">
        <f t="shared" si="120"/>
        <v>-7.9187581963359899E-4</v>
      </c>
      <c r="BP126">
        <f t="shared" si="121"/>
        <v>-2.5955737766877895E-3</v>
      </c>
      <c r="BQ126" s="52">
        <f t="shared" si="122"/>
        <v>-7.2227123345699638E-4</v>
      </c>
      <c r="BR126">
        <f t="shared" si="123"/>
        <v>-1.8744777185805722E-4</v>
      </c>
      <c r="BS126" s="53">
        <f t="shared" si="124"/>
        <v>-2.7923005885447483E-3</v>
      </c>
      <c r="BT126" s="53">
        <f t="shared" si="125"/>
        <v>1.9055681952295936E-3</v>
      </c>
      <c r="BU126" s="53">
        <f t="shared" si="126"/>
        <v>-1.3897943074179524E-3</v>
      </c>
      <c r="BV126" s="53">
        <f t="shared" si="127"/>
        <v>-7.6885772801497268E-5</v>
      </c>
      <c r="BW126" s="53">
        <f t="shared" si="128"/>
        <v>-7.2227123345699638E-4</v>
      </c>
      <c r="BX126">
        <f t="shared" si="129"/>
        <v>-7.2467308600324923E-4</v>
      </c>
      <c r="BY126">
        <f t="shared" si="130"/>
        <v>4.9454345649311237E-4</v>
      </c>
      <c r="BZ126">
        <f t="shared" si="131"/>
        <v>-3.6068700260927369E-4</v>
      </c>
      <c r="CA126">
        <f t="shared" si="132"/>
        <v>-1.9953815314290192E-5</v>
      </c>
      <c r="CB126">
        <f t="shared" si="133"/>
        <v>-1.8744777185805722E-4</v>
      </c>
    </row>
    <row r="127" spans="1:80" x14ac:dyDescent="0.25">
      <c r="A127" s="26">
        <v>3.4565999999999999</v>
      </c>
      <c r="B127" s="27">
        <v>9.5228000000000002</v>
      </c>
      <c r="C127" s="27">
        <v>-4.0111999999999997</v>
      </c>
      <c r="D127" s="27">
        <v>-3.5943999999999998</v>
      </c>
      <c r="E127" s="28">
        <v>0</v>
      </c>
      <c r="F127">
        <f t="shared" si="150"/>
        <v>1</v>
      </c>
      <c r="G127" s="15"/>
      <c r="H127" s="9">
        <f>H126-($G$2*BS126)</f>
        <v>0.30158493231176658</v>
      </c>
      <c r="I127" s="9">
        <f>I126-($G$2*BT126)</f>
        <v>0.19760613247230438</v>
      </c>
      <c r="J127" s="9">
        <f>J126-($G$2*BU126)</f>
        <v>-9.5316913837482711E-2</v>
      </c>
      <c r="K127" s="9">
        <f>K126-($G$2*BV126)</f>
        <v>-0.40063105893325612</v>
      </c>
      <c r="L127" s="9">
        <f>L126-($G$2*BW126)</f>
        <v>0.20238679763670972</v>
      </c>
      <c r="M127" s="9">
        <f t="shared" si="76"/>
        <v>4.9489724359874279</v>
      </c>
      <c r="N127" s="13">
        <f t="shared" si="77"/>
        <v>0.99295923258237928</v>
      </c>
      <c r="O127" s="9">
        <f t="shared" si="78"/>
        <v>0.9859680375705876</v>
      </c>
      <c r="P127" s="9">
        <f>P126-($G$2*BX126)</f>
        <v>0.30256266489180533</v>
      </c>
      <c r="Q127" s="9">
        <f>Q126-($G$2*BY126)</f>
        <v>-9.4657510660527105E-2</v>
      </c>
      <c r="R127" s="9">
        <f>R126-($G$2*BZ126)</f>
        <v>0.39925136344290946</v>
      </c>
      <c r="S127" s="9">
        <f>S126-($G$2*CA126)</f>
        <v>0.19891574763568365</v>
      </c>
      <c r="T127" s="9">
        <f>T126-($G$2*CB126)</f>
        <v>0.20169107047680382</v>
      </c>
      <c r="U127" s="9">
        <f t="shared" si="79"/>
        <v>-1.970335196920149</v>
      </c>
      <c r="V127" s="13">
        <f t="shared" si="80"/>
        <v>0.87764711207006418</v>
      </c>
      <c r="W127" s="9">
        <f t="shared" si="81"/>
        <v>0.77026445332492377</v>
      </c>
      <c r="X127" s="15"/>
      <c r="Y127" s="9">
        <f t="shared" si="136"/>
        <v>0.30526494164535373</v>
      </c>
      <c r="Z127" s="9">
        <f t="shared" si="137"/>
        <v>0.50356910519379994</v>
      </c>
      <c r="AA127" s="9">
        <f t="shared" si="138"/>
        <v>0.30966515393279992</v>
      </c>
      <c r="AB127" s="9">
        <f t="shared" si="85"/>
        <v>1.05473676702432</v>
      </c>
      <c r="AC127" s="10">
        <f t="shared" si="86"/>
        <v>0.25831654943146903</v>
      </c>
      <c r="AD127" s="9">
        <f t="shared" si="87"/>
        <v>6.6727439710180581E-2</v>
      </c>
      <c r="AE127" s="9">
        <f t="shared" si="139"/>
        <v>0.24556098975995741</v>
      </c>
      <c r="AF127" s="9">
        <f t="shared" si="140"/>
        <v>0.13188124388359171</v>
      </c>
      <c r="AG127" s="9">
        <f t="shared" si="141"/>
        <v>0.37569774711924853</v>
      </c>
      <c r="AH127" s="9">
        <f t="shared" si="91"/>
        <v>0.73527499189410739</v>
      </c>
      <c r="AI127" s="10">
        <f t="shared" si="92"/>
        <v>0.32403823583438185</v>
      </c>
      <c r="AJ127" s="9">
        <f t="shared" si="93"/>
        <v>0.10500077828265847</v>
      </c>
      <c r="AK127" s="9">
        <f t="shared" si="142"/>
        <v>0.29986549425343023</v>
      </c>
      <c r="AL127" s="9">
        <f t="shared" si="143"/>
        <v>0.10056960992794438</v>
      </c>
      <c r="AM127" s="9">
        <f t="shared" si="144"/>
        <v>0.30176818893913288</v>
      </c>
      <c r="AN127" s="9">
        <f t="shared" si="97"/>
        <v>0.68778702770622813</v>
      </c>
      <c r="AO127" s="10">
        <f t="shared" si="98"/>
        <v>0.33452554062635981</v>
      </c>
      <c r="AP127" s="9">
        <f t="shared" si="99"/>
        <v>0.11190733733135831</v>
      </c>
      <c r="AQ127" s="16"/>
      <c r="AR127" s="9">
        <f t="shared" si="145"/>
        <v>-0.36109244226177495</v>
      </c>
      <c r="AS127" s="9">
        <f t="shared" si="146"/>
        <v>-0.83269397626684361</v>
      </c>
      <c r="AT127" s="9">
        <f t="shared" si="147"/>
        <v>-0.32951214329231376</v>
      </c>
      <c r="AU127" s="9">
        <f t="shared" si="148"/>
        <v>-2.1880800144807062</v>
      </c>
      <c r="AV127" s="9">
        <f t="shared" si="134"/>
        <v>-2.6614110831287863</v>
      </c>
      <c r="AW127" s="10">
        <f t="shared" si="104"/>
        <v>0.93471083286863466</v>
      </c>
      <c r="AX127" s="9">
        <f t="shared" si="105"/>
        <v>0.87368434108197668</v>
      </c>
      <c r="AY127" s="35"/>
      <c r="AZ127">
        <f t="shared" si="106"/>
        <v>2.4598801997218644E-2</v>
      </c>
      <c r="BA127">
        <f t="shared" si="107"/>
        <v>3.0857304421111738E-2</v>
      </c>
      <c r="BB127">
        <f t="shared" si="108"/>
        <v>3.1855982727360899E-2</v>
      </c>
      <c r="BC127">
        <f t="shared" si="109"/>
        <v>0.10187894757258437</v>
      </c>
      <c r="BE127">
        <f t="shared" si="110"/>
        <v>-1.7017790571993657E-3</v>
      </c>
      <c r="BF127">
        <f t="shared" si="111"/>
        <v>-5.6280999020853952E-3</v>
      </c>
      <c r="BG127">
        <f t="shared" si="112"/>
        <v>-2.3368083968867445E-3</v>
      </c>
      <c r="BH127">
        <f t="shared" si="113"/>
        <v>-1.689797226661447E-3</v>
      </c>
      <c r="BI127">
        <f t="shared" si="114"/>
        <v>-1.49356147493234E-3</v>
      </c>
      <c r="BJ127">
        <f t="shared" si="115"/>
        <v>-1.7017790571993657E-3</v>
      </c>
      <c r="BK127">
        <f t="shared" si="116"/>
        <v>-5.588473759671678E-3</v>
      </c>
      <c r="BL127">
        <f t="shared" si="117"/>
        <v>-4.939485625507058E-3</v>
      </c>
      <c r="BM127">
        <f t="shared" si="118"/>
        <v>-5.6280999020853952E-3</v>
      </c>
      <c r="BN127">
        <f t="shared" si="119"/>
        <v>2.2119646573991628E-4</v>
      </c>
      <c r="BO127">
        <f t="shared" si="120"/>
        <v>-7.1334567891200463E-4</v>
      </c>
      <c r="BP127">
        <f t="shared" si="121"/>
        <v>-2.3368083968867445E-3</v>
      </c>
      <c r="BQ127" s="52">
        <f t="shared" si="122"/>
        <v>-1.8192931404263694E-5</v>
      </c>
      <c r="BR127">
        <f t="shared" si="123"/>
        <v>-1.9696299957793983E-4</v>
      </c>
      <c r="BS127" s="53">
        <f t="shared" si="124"/>
        <v>-6.2885686691977876E-5</v>
      </c>
      <c r="BT127" s="53">
        <f t="shared" si="125"/>
        <v>-1.732476471765223E-4</v>
      </c>
      <c r="BU127" s="53">
        <f t="shared" si="126"/>
        <v>7.2975486448782526E-5</v>
      </c>
      <c r="BV127" s="53">
        <f t="shared" si="127"/>
        <v>6.5392672639485425E-5</v>
      </c>
      <c r="BW127" s="53">
        <f t="shared" si="128"/>
        <v>-1.8192931404263694E-5</v>
      </c>
      <c r="BX127">
        <f t="shared" si="129"/>
        <v>-6.8082230434110677E-4</v>
      </c>
      <c r="BY127">
        <f t="shared" si="130"/>
        <v>-1.8756392523808054E-3</v>
      </c>
      <c r="BZ127">
        <f t="shared" si="131"/>
        <v>7.9005798390703217E-4</v>
      </c>
      <c r="CA127">
        <f t="shared" si="132"/>
        <v>7.0796380568294694E-4</v>
      </c>
      <c r="CB127">
        <f t="shared" si="133"/>
        <v>-1.9696299957793983E-4</v>
      </c>
    </row>
    <row r="128" spans="1:80" x14ac:dyDescent="0.25">
      <c r="A128" s="26">
        <v>0.32923999999999998</v>
      </c>
      <c r="B128" s="27">
        <v>-4.4551999999999996</v>
      </c>
      <c r="C128" s="27">
        <v>4.5717999999999996</v>
      </c>
      <c r="D128" s="27">
        <v>-0.98880000000000001</v>
      </c>
      <c r="E128" s="28">
        <v>0</v>
      </c>
      <c r="F128">
        <f t="shared" si="150"/>
        <v>1</v>
      </c>
      <c r="G128" s="15"/>
      <c r="H128" s="9">
        <f>H127-($G$2*BS127)</f>
        <v>0.30159122088043577</v>
      </c>
      <c r="I128" s="9">
        <f>I127-($G$2*BT127)</f>
        <v>0.19762345723702204</v>
      </c>
      <c r="J128" s="9">
        <f>J127-($G$2*BU127)</f>
        <v>-9.5324211386127594E-2</v>
      </c>
      <c r="K128" s="9">
        <f>K127-($G$2*BV127)</f>
        <v>-0.40063759820052008</v>
      </c>
      <c r="L128" s="9">
        <f>L127-($G$2*BW127)</f>
        <v>0.20238861692985013</v>
      </c>
      <c r="M128" s="9">
        <f t="shared" si="76"/>
        <v>-0.61842028870427979</v>
      </c>
      <c r="N128" s="13">
        <f t="shared" si="77"/>
        <v>0.35014081730088731</v>
      </c>
      <c r="O128" s="9">
        <f t="shared" si="78"/>
        <v>0.12259859194013334</v>
      </c>
      <c r="P128" s="9">
        <f>P127-($G$2*BX127)</f>
        <v>0.30263074712223942</v>
      </c>
      <c r="Q128" s="9">
        <f>Q127-($G$2*BY127)</f>
        <v>-9.4469946735289023E-2</v>
      </c>
      <c r="R128" s="9">
        <f>R127-($G$2*BZ127)</f>
        <v>0.39917235764451875</v>
      </c>
      <c r="S128" s="9">
        <f>S127-($G$2*CA127)</f>
        <v>0.19884495125511537</v>
      </c>
      <c r="T128" s="9">
        <f>T127-($G$2*CB127)</f>
        <v>0.20171076677676161</v>
      </c>
      <c r="U128" s="9">
        <f t="shared" si="79"/>
        <v>2.3505497175324996</v>
      </c>
      <c r="V128" s="13">
        <f t="shared" si="80"/>
        <v>8.7022087881623564E-2</v>
      </c>
      <c r="W128" s="9">
        <f t="shared" si="81"/>
        <v>7.5728437792770146E-3</v>
      </c>
      <c r="X128" s="15"/>
      <c r="Y128" s="9">
        <f t="shared" si="136"/>
        <v>0.30543392136801989</v>
      </c>
      <c r="Z128" s="9">
        <f t="shared" si="137"/>
        <v>0.50371846134129317</v>
      </c>
      <c r="AA128" s="9">
        <f t="shared" si="138"/>
        <v>0.30983533183851986</v>
      </c>
      <c r="AB128" s="9">
        <f t="shared" si="85"/>
        <v>0.4606148469081715</v>
      </c>
      <c r="AC128" s="10">
        <f t="shared" si="86"/>
        <v>0.38683997522286068</v>
      </c>
      <c r="AD128" s="9">
        <f t="shared" si="87"/>
        <v>0.14964516643042347</v>
      </c>
      <c r="AE128" s="9">
        <f t="shared" si="139"/>
        <v>0.24611983713592459</v>
      </c>
      <c r="AF128" s="9">
        <f t="shared" si="140"/>
        <v>0.1323751924461424</v>
      </c>
      <c r="AG128" s="9">
        <f t="shared" si="141"/>
        <v>0.37626055710945705</v>
      </c>
      <c r="AH128" s="9">
        <f t="shared" si="91"/>
        <v>0.47395672366858599</v>
      </c>
      <c r="AI128" s="10">
        <f t="shared" si="92"/>
        <v>0.38368016875941585</v>
      </c>
      <c r="AJ128" s="9">
        <f t="shared" si="93"/>
        <v>0.14721047189925382</v>
      </c>
      <c r="AK128" s="9">
        <f t="shared" si="142"/>
        <v>0.29984337460685623</v>
      </c>
      <c r="AL128" s="9">
        <f t="shared" si="143"/>
        <v>0.10064094449583558</v>
      </c>
      <c r="AM128" s="9">
        <f t="shared" si="144"/>
        <v>0.30200186977882154</v>
      </c>
      <c r="AN128" s="9">
        <f t="shared" si="97"/>
        <v>0.41574725914232852</v>
      </c>
      <c r="AO128" s="10">
        <f t="shared" si="98"/>
        <v>0.39753484018491481</v>
      </c>
      <c r="AP128" s="9">
        <f t="shared" si="99"/>
        <v>0.15803394916084576</v>
      </c>
      <c r="AQ128" s="16"/>
      <c r="AR128" s="9">
        <f t="shared" si="145"/>
        <v>-0.36355232246149682</v>
      </c>
      <c r="AS128" s="9">
        <f t="shared" si="146"/>
        <v>-0.83577970670895474</v>
      </c>
      <c r="AT128" s="9">
        <f t="shared" si="147"/>
        <v>-0.33269774156504983</v>
      </c>
      <c r="AU128" s="9">
        <f t="shared" si="148"/>
        <v>-2.1982679092379644</v>
      </c>
      <c r="AV128" s="9">
        <f t="shared" si="134"/>
        <v>-2.7918355230899143</v>
      </c>
      <c r="AW128" s="10">
        <f t="shared" si="104"/>
        <v>0.94223303327867347</v>
      </c>
      <c r="AX128" s="9">
        <f t="shared" si="105"/>
        <v>0.88780308900152982</v>
      </c>
      <c r="AY128" s="35"/>
      <c r="AZ128">
        <f t="shared" si="106"/>
        <v>3.3418721337995408E-2</v>
      </c>
      <c r="BA128">
        <f t="shared" si="107"/>
        <v>3.314574879521974E-2</v>
      </c>
      <c r="BB128">
        <f t="shared" si="108"/>
        <v>3.4342640102359073E-2</v>
      </c>
      <c r="BC128">
        <f t="shared" si="109"/>
        <v>9.1685394139455798E-2</v>
      </c>
      <c r="BE128">
        <f t="shared" si="110"/>
        <v>-2.8817873606158712E-3</v>
      </c>
      <c r="BF128">
        <f t="shared" si="111"/>
        <v>-6.5508122308177126E-3</v>
      </c>
      <c r="BG128">
        <f t="shared" si="112"/>
        <v>-2.7364698335344221E-3</v>
      </c>
      <c r="BH128">
        <f t="shared" si="113"/>
        <v>-1.009031381733408E-3</v>
      </c>
      <c r="BI128">
        <f t="shared" si="114"/>
        <v>-2.5077915295166638E-4</v>
      </c>
      <c r="BJ128">
        <f t="shared" si="115"/>
        <v>-2.8817873606158712E-3</v>
      </c>
      <c r="BK128">
        <f t="shared" si="116"/>
        <v>-2.2937067484831626E-3</v>
      </c>
      <c r="BL128">
        <f t="shared" si="117"/>
        <v>-5.7006535764623351E-4</v>
      </c>
      <c r="BM128">
        <f t="shared" si="118"/>
        <v>-6.5508122308177126E-3</v>
      </c>
      <c r="BN128">
        <f t="shared" si="119"/>
        <v>2.5851415941672206E-4</v>
      </c>
      <c r="BO128">
        <f t="shared" si="120"/>
        <v>-8.3581071196171114E-4</v>
      </c>
      <c r="BP128">
        <f t="shared" si="121"/>
        <v>-2.7364698335344221E-3</v>
      </c>
      <c r="BQ128" s="52">
        <f t="shared" si="122"/>
        <v>-7.5384575496588002E-4</v>
      </c>
      <c r="BR128">
        <f t="shared" si="123"/>
        <v>-2.0610527726573689E-4</v>
      </c>
      <c r="BS128" s="53">
        <f t="shared" si="124"/>
        <v>-2.4819617636496631E-4</v>
      </c>
      <c r="BT128" s="53">
        <f t="shared" si="125"/>
        <v>3.3585336075239885E-3</v>
      </c>
      <c r="BU128" s="53">
        <f t="shared" si="126"/>
        <v>-3.4464320225530099E-3</v>
      </c>
      <c r="BV128" s="53">
        <f t="shared" si="127"/>
        <v>7.4540268251026222E-4</v>
      </c>
      <c r="BW128" s="53">
        <f t="shared" si="128"/>
        <v>-7.5384575496588002E-4</v>
      </c>
      <c r="BX128">
        <f t="shared" si="129"/>
        <v>-6.7858101486971211E-5</v>
      </c>
      <c r="BY128">
        <f t="shared" si="130"/>
        <v>9.1824023127431097E-4</v>
      </c>
      <c r="BZ128">
        <f t="shared" si="131"/>
        <v>-9.4227210660349585E-4</v>
      </c>
      <c r="CA128">
        <f t="shared" si="132"/>
        <v>2.0379689816036063E-4</v>
      </c>
      <c r="CB128">
        <f t="shared" si="133"/>
        <v>-2.0610527726573689E-4</v>
      </c>
    </row>
    <row r="129" spans="1:80" x14ac:dyDescent="0.25">
      <c r="A129" s="26">
        <v>4.3684000000000003</v>
      </c>
      <c r="B129" s="27">
        <v>9.6717999999999993</v>
      </c>
      <c r="C129" s="27">
        <v>-3.9605999999999999</v>
      </c>
      <c r="D129" s="27">
        <v>-3.1625000000000001</v>
      </c>
      <c r="E129" s="28">
        <v>0</v>
      </c>
      <c r="F129">
        <f t="shared" si="150"/>
        <v>1</v>
      </c>
      <c r="G129" s="15"/>
      <c r="H129" s="9">
        <f>H128-($G$2*BS128)</f>
        <v>0.30161604049807228</v>
      </c>
      <c r="I129" s="9">
        <f>I128-($G$2*BT128)</f>
        <v>0.19728760387626965</v>
      </c>
      <c r="J129" s="9">
        <f>J128-($G$2*BU128)</f>
        <v>-9.4979568183872293E-2</v>
      </c>
      <c r="K129" s="9">
        <f>K128-($G$2*BV128)</f>
        <v>-0.40071213846877113</v>
      </c>
      <c r="L129" s="9">
        <f>L128-($G$2*BW128)</f>
        <v>0.20246400150534671</v>
      </c>
      <c r="M129" s="9">
        <f t="shared" si="76"/>
        <v>5.0715979756441643</v>
      </c>
      <c r="N129" s="13">
        <f t="shared" si="77"/>
        <v>0.99376670862495442</v>
      </c>
      <c r="O129" s="9">
        <f t="shared" si="78"/>
        <v>0.98757227117127511</v>
      </c>
      <c r="P129" s="9">
        <f>P128-($G$2*BX128)</f>
        <v>0.3026375329323881</v>
      </c>
      <c r="Q129" s="9">
        <f>Q128-($G$2*BY128)</f>
        <v>-9.4561770758416458E-2</v>
      </c>
      <c r="R129" s="9">
        <f>R128-($G$2*BZ128)</f>
        <v>0.39926658485517907</v>
      </c>
      <c r="S129" s="9">
        <f>S128-($G$2*CA128)</f>
        <v>0.19882457156529934</v>
      </c>
      <c r="T129" s="9">
        <f>T128-($G$2*CB128)</f>
        <v>0.20173137730448817</v>
      </c>
      <c r="U129" s="9">
        <f t="shared" si="79"/>
        <v>-1.6009273018076013</v>
      </c>
      <c r="V129" s="13">
        <f t="shared" si="80"/>
        <v>0.83214794845142115</v>
      </c>
      <c r="W129" s="9">
        <f t="shared" si="81"/>
        <v>0.69247020811190907</v>
      </c>
      <c r="X129" s="15"/>
      <c r="Y129" s="9">
        <f t="shared" si="136"/>
        <v>0.30553482450619324</v>
      </c>
      <c r="Z129" s="9">
        <f t="shared" si="137"/>
        <v>0.50374353925658832</v>
      </c>
      <c r="AA129" s="9">
        <f t="shared" si="138"/>
        <v>0.31012351057458143</v>
      </c>
      <c r="AB129" s="9">
        <f t="shared" si="85"/>
        <v>1.032943000232432</v>
      </c>
      <c r="AC129" s="10">
        <f t="shared" si="86"/>
        <v>0.26251394014024665</v>
      </c>
      <c r="AD129" s="9">
        <f t="shared" si="87"/>
        <v>6.8913568767956998E-2</v>
      </c>
      <c r="AE129" s="9">
        <f t="shared" si="139"/>
        <v>0.24634920781077291</v>
      </c>
      <c r="AF129" s="9">
        <f t="shared" si="140"/>
        <v>0.13243219898190703</v>
      </c>
      <c r="AG129" s="9">
        <f t="shared" si="141"/>
        <v>0.37691563833253883</v>
      </c>
      <c r="AH129" s="9">
        <f t="shared" si="91"/>
        <v>0.73193246244271981</v>
      </c>
      <c r="AI129" s="10">
        <f t="shared" si="92"/>
        <v>0.32477080517121409</v>
      </c>
      <c r="AJ129" s="9">
        <f t="shared" si="93"/>
        <v>0.1054760758915587</v>
      </c>
      <c r="AK129" s="9">
        <f t="shared" si="142"/>
        <v>0.29981752319091454</v>
      </c>
      <c r="AL129" s="9">
        <f t="shared" si="143"/>
        <v>0.10072452556703175</v>
      </c>
      <c r="AM129" s="9">
        <f t="shared" si="144"/>
        <v>0.30227551676217496</v>
      </c>
      <c r="AN129" s="9">
        <f t="shared" si="97"/>
        <v>0.68404189728104425</v>
      </c>
      <c r="AO129" s="10">
        <f t="shared" si="98"/>
        <v>0.33535979086203982</v>
      </c>
      <c r="AP129" s="9">
        <f t="shared" si="99"/>
        <v>0.11246618932703109</v>
      </c>
      <c r="AQ129" s="16"/>
      <c r="AR129" s="9">
        <f t="shared" si="145"/>
        <v>-0.36689419459529637</v>
      </c>
      <c r="AS129" s="9">
        <f t="shared" si="146"/>
        <v>-0.83909428158847676</v>
      </c>
      <c r="AT129" s="9">
        <f t="shared" si="147"/>
        <v>-0.33613200557528572</v>
      </c>
      <c r="AU129" s="9">
        <f t="shared" si="148"/>
        <v>-2.2074364486519102</v>
      </c>
      <c r="AV129" s="9">
        <f t="shared" si="134"/>
        <v>-2.6889897738275206</v>
      </c>
      <c r="AW129" s="10">
        <f t="shared" si="104"/>
        <v>0.93637382104897693</v>
      </c>
      <c r="AX129" s="9">
        <f t="shared" si="105"/>
        <v>0.87679593274586143</v>
      </c>
      <c r="AY129" s="35"/>
      <c r="AZ129">
        <f t="shared" si="106"/>
        <v>2.4497240507331399E-2</v>
      </c>
      <c r="BA129">
        <f t="shared" si="107"/>
        <v>3.0306918252754333E-2</v>
      </c>
      <c r="BB129">
        <f t="shared" si="108"/>
        <v>3.1295059793193157E-2</v>
      </c>
      <c r="BC129">
        <f t="shared" si="109"/>
        <v>9.9658772180211658E-2</v>
      </c>
      <c r="BE129">
        <f t="shared" si="110"/>
        <v>-1.7400598729194253E-3</v>
      </c>
      <c r="BF129">
        <f t="shared" si="111"/>
        <v>-5.5767443060760098E-3</v>
      </c>
      <c r="BG129">
        <f t="shared" si="112"/>
        <v>-2.3446782461633664E-3</v>
      </c>
      <c r="BH129">
        <f t="shared" si="113"/>
        <v>-1.7292135727214938E-3</v>
      </c>
      <c r="BI129">
        <f t="shared" si="114"/>
        <v>-1.4479872534325403E-3</v>
      </c>
      <c r="BJ129">
        <f t="shared" si="115"/>
        <v>-1.7400598729194253E-3</v>
      </c>
      <c r="BK129">
        <f t="shared" si="116"/>
        <v>-5.5419828338921116E-3</v>
      </c>
      <c r="BL129">
        <f t="shared" si="117"/>
        <v>-4.6406763333392961E-3</v>
      </c>
      <c r="BM129">
        <f t="shared" si="118"/>
        <v>-5.5767443060760098E-3</v>
      </c>
      <c r="BN129">
        <f t="shared" si="119"/>
        <v>2.217169268159462E-4</v>
      </c>
      <c r="BO129">
        <f t="shared" si="120"/>
        <v>-7.1638085646501314E-4</v>
      </c>
      <c r="BP129">
        <f t="shared" si="121"/>
        <v>-2.3446782461633664E-3</v>
      </c>
      <c r="BQ129" s="52">
        <f t="shared" si="122"/>
        <v>-1.6157886906920211E-5</v>
      </c>
      <c r="BR129">
        <f t="shared" si="123"/>
        <v>-2.5857856129573323E-4</v>
      </c>
      <c r="BS129" s="53">
        <f t="shared" si="124"/>
        <v>-7.0584113164190259E-5</v>
      </c>
      <c r="BT129" s="53">
        <f t="shared" si="125"/>
        <v>-1.5627585058635088E-4</v>
      </c>
      <c r="BU129" s="53">
        <f t="shared" si="126"/>
        <v>6.3994926883548182E-5</v>
      </c>
      <c r="BV129" s="53">
        <f t="shared" si="127"/>
        <v>5.1099317343135168E-5</v>
      </c>
      <c r="BW129" s="53">
        <f t="shared" si="128"/>
        <v>-1.6157886906920211E-5</v>
      </c>
      <c r="BX129">
        <f t="shared" si="129"/>
        <v>-1.1295745871642811E-3</v>
      </c>
      <c r="BY129">
        <f t="shared" si="130"/>
        <v>-2.5009201291400726E-3</v>
      </c>
      <c r="BZ129">
        <f t="shared" si="131"/>
        <v>1.0241262498678809E-3</v>
      </c>
      <c r="CA129">
        <f t="shared" si="132"/>
        <v>8.1775470009775632E-4</v>
      </c>
      <c r="CB129">
        <f t="shared" si="133"/>
        <v>-2.5857856129573323E-4</v>
      </c>
    </row>
    <row r="130" spans="1:80" x14ac:dyDescent="0.25">
      <c r="A130" s="26">
        <v>3.5912000000000002</v>
      </c>
      <c r="B130" s="27">
        <v>3.0129000000000001</v>
      </c>
      <c r="C130" s="27">
        <v>0.72887999999999997</v>
      </c>
      <c r="D130" s="27">
        <v>0.56420999999999999</v>
      </c>
      <c r="E130" s="28">
        <v>0</v>
      </c>
      <c r="F130">
        <f t="shared" si="150"/>
        <v>1</v>
      </c>
      <c r="G130" s="15"/>
      <c r="H130" s="9">
        <f>H129-($G$2*BS129)</f>
        <v>0.30162309890938871</v>
      </c>
      <c r="I130" s="9">
        <f>I129-($G$2*BT129)</f>
        <v>0.19730323146132828</v>
      </c>
      <c r="J130" s="9">
        <f>J129-($G$2*BU129)</f>
        <v>-9.4985967676560645E-2</v>
      </c>
      <c r="K130" s="9">
        <f>K129-($G$2*BV129)</f>
        <v>-0.40071724840050543</v>
      </c>
      <c r="L130" s="9">
        <f>L129-($G$2*BW129)</f>
        <v>0.20246561729403739</v>
      </c>
      <c r="M130" s="9">
        <f t="shared" si="76"/>
        <v>1.5847873453271295</v>
      </c>
      <c r="N130" s="13">
        <f t="shared" si="77"/>
        <v>0.82988145466128294</v>
      </c>
      <c r="O130" s="9">
        <f t="shared" si="78"/>
        <v>0.68870322879072698</v>
      </c>
      <c r="P130" s="9">
        <f>P129-($G$2*BX129)</f>
        <v>0.30275049039110452</v>
      </c>
      <c r="Q130" s="9">
        <f>Q129-($G$2*BY129)</f>
        <v>-9.4311678745502447E-2</v>
      </c>
      <c r="R130" s="9">
        <f>R129-($G$2*BZ129)</f>
        <v>0.39916417223019229</v>
      </c>
      <c r="S130" s="9">
        <f>S129-($G$2*CA129)</f>
        <v>0.19874279609528955</v>
      </c>
      <c r="T130" s="9">
        <f>T129-($G$2*CB129)</f>
        <v>0.20175723516061775</v>
      </c>
      <c r="U130" s="9">
        <f t="shared" si="79"/>
        <v>1.4079185942008938</v>
      </c>
      <c r="V130" s="13">
        <f t="shared" si="80"/>
        <v>0.19656255627912209</v>
      </c>
      <c r="W130" s="9">
        <f t="shared" si="81"/>
        <v>3.8636838530983035E-2</v>
      </c>
      <c r="X130" s="15"/>
      <c r="Y130" s="9">
        <f t="shared" si="136"/>
        <v>0.30570774586346539</v>
      </c>
      <c r="Z130" s="9">
        <f t="shared" si="137"/>
        <v>0.50388833798193156</v>
      </c>
      <c r="AA130" s="9">
        <f t="shared" si="138"/>
        <v>0.31029751656187338</v>
      </c>
      <c r="AB130" s="9">
        <f t="shared" si="85"/>
        <v>0.66304428519323455</v>
      </c>
      <c r="AC130" s="10">
        <f t="shared" si="86"/>
        <v>0.34005608703208245</v>
      </c>
      <c r="AD130" s="9">
        <f t="shared" si="87"/>
        <v>0.11563814232757123</v>
      </c>
      <c r="AE130" s="9">
        <f t="shared" si="139"/>
        <v>0.24690340609416211</v>
      </c>
      <c r="AF130" s="9">
        <f t="shared" si="140"/>
        <v>0.13289626661524095</v>
      </c>
      <c r="AG130" s="9">
        <f t="shared" si="141"/>
        <v>0.37747331276314644</v>
      </c>
      <c r="AH130" s="9">
        <f t="shared" si="91"/>
        <v>0.60849630045923864</v>
      </c>
      <c r="AI130" s="10">
        <f t="shared" si="92"/>
        <v>0.35240228837197723</v>
      </c>
      <c r="AJ130" s="9">
        <f t="shared" si="93"/>
        <v>0.1241873728498062</v>
      </c>
      <c r="AK130" s="9">
        <f t="shared" si="142"/>
        <v>0.29979535149823294</v>
      </c>
      <c r="AL130" s="9">
        <f t="shared" si="143"/>
        <v>0.10079616365267825</v>
      </c>
      <c r="AM130" s="9">
        <f t="shared" si="144"/>
        <v>0.30250998458679129</v>
      </c>
      <c r="AN130" s="9">
        <f t="shared" si="97"/>
        <v>0.57111733857953462</v>
      </c>
      <c r="AO130" s="10">
        <f t="shared" si="98"/>
        <v>0.36097904479951431</v>
      </c>
      <c r="AP130" s="9">
        <f t="shared" si="99"/>
        <v>0.13030587078436975</v>
      </c>
      <c r="AQ130" s="16"/>
      <c r="AR130" s="9">
        <f t="shared" si="145"/>
        <v>-0.3693439186460295</v>
      </c>
      <c r="AS130" s="9">
        <f t="shared" si="146"/>
        <v>-0.84212497341375214</v>
      </c>
      <c r="AT130" s="9">
        <f t="shared" si="147"/>
        <v>-0.33926151155460504</v>
      </c>
      <c r="AU130" s="9">
        <f t="shared" si="148"/>
        <v>-2.2174023258699314</v>
      </c>
      <c r="AV130" s="9">
        <f t="shared" si="134"/>
        <v>-2.7622330377182136</v>
      </c>
      <c r="AW130" s="10">
        <f t="shared" si="104"/>
        <v>0.94060051930107014</v>
      </c>
      <c r="AX130" s="9">
        <f t="shared" si="105"/>
        <v>0.88472933690944278</v>
      </c>
      <c r="AY130" s="35"/>
      <c r="AZ130">
        <f t="shared" si="106"/>
        <v>3.0044382285836876E-2</v>
      </c>
      <c r="BA130">
        <f t="shared" si="107"/>
        <v>3.1135184676910423E-2</v>
      </c>
      <c r="BB130">
        <f t="shared" si="108"/>
        <v>3.1892951876816837E-2</v>
      </c>
      <c r="BC130">
        <f t="shared" si="109"/>
        <v>9.3930689864733477E-2</v>
      </c>
      <c r="BE130">
        <f t="shared" si="110"/>
        <v>-2.4903008257667419E-3</v>
      </c>
      <c r="BF130">
        <f t="shared" si="111"/>
        <v>-5.9837304016442513E-3</v>
      </c>
      <c r="BG130">
        <f t="shared" si="112"/>
        <v>-2.4958955214006984E-3</v>
      </c>
      <c r="BH130">
        <f t="shared" si="113"/>
        <v>-2.0666544718314977E-3</v>
      </c>
      <c r="BI130">
        <f t="shared" si="114"/>
        <v>-4.8949989621671945E-4</v>
      </c>
      <c r="BJ130">
        <f t="shared" si="115"/>
        <v>-2.4903008257667419E-3</v>
      </c>
      <c r="BK130">
        <f t="shared" si="116"/>
        <v>-4.9657868900174745E-3</v>
      </c>
      <c r="BL130">
        <f t="shared" si="117"/>
        <v>-1.1761773438322919E-3</v>
      </c>
      <c r="BM130">
        <f t="shared" si="118"/>
        <v>-5.9837304016442513E-3</v>
      </c>
      <c r="BN130">
        <f t="shared" si="119"/>
        <v>2.35392096596681E-4</v>
      </c>
      <c r="BO130">
        <f t="shared" si="120"/>
        <v>-7.6301459375812612E-4</v>
      </c>
      <c r="BP130">
        <f t="shared" si="121"/>
        <v>-2.4958955214006984E-3</v>
      </c>
      <c r="BQ130" s="52">
        <f t="shared" si="122"/>
        <v>-4.2169449629817754E-4</v>
      </c>
      <c r="BR130">
        <f t="shared" si="123"/>
        <v>-3.6348588567219453E-4</v>
      </c>
      <c r="BS130" s="53">
        <f t="shared" si="124"/>
        <v>-1.5143892751060153E-3</v>
      </c>
      <c r="BT130" s="53">
        <f t="shared" si="125"/>
        <v>-1.2705233478967793E-3</v>
      </c>
      <c r="BU130" s="53">
        <f t="shared" si="126"/>
        <v>-3.0736468446181564E-4</v>
      </c>
      <c r="BV130" s="53">
        <f t="shared" si="127"/>
        <v>-2.3792425175639474E-4</v>
      </c>
      <c r="BW130" s="53">
        <f t="shared" si="128"/>
        <v>-4.2169449629817754E-4</v>
      </c>
      <c r="BX130">
        <f t="shared" si="129"/>
        <v>-1.3053505126259851E-3</v>
      </c>
      <c r="BY130">
        <f t="shared" si="130"/>
        <v>-1.095146624941755E-3</v>
      </c>
      <c r="BZ130">
        <f t="shared" si="131"/>
        <v>-2.6493759234874913E-4</v>
      </c>
      <c r="CA130">
        <f t="shared" si="132"/>
        <v>-2.0508237155510888E-4</v>
      </c>
      <c r="CB130">
        <f t="shared" si="133"/>
        <v>-3.6348588567219453E-4</v>
      </c>
    </row>
    <row r="131" spans="1:80" x14ac:dyDescent="0.25">
      <c r="A131" s="26">
        <v>2.0922000000000001</v>
      </c>
      <c r="B131" s="27">
        <v>-6.81</v>
      </c>
      <c r="C131" s="27">
        <v>8.4635999999999996</v>
      </c>
      <c r="D131" s="27">
        <v>-0.60216000000000003</v>
      </c>
      <c r="E131" s="28">
        <v>0</v>
      </c>
      <c r="F131">
        <f t="shared" si="150"/>
        <v>1</v>
      </c>
      <c r="G131" s="15"/>
      <c r="H131" s="9">
        <f>H130-($G$2*BS130)</f>
        <v>0.30177453783689934</v>
      </c>
      <c r="I131" s="9">
        <f>I130-($G$2*BT130)</f>
        <v>0.19743028379611796</v>
      </c>
      <c r="J131" s="9">
        <f>J130-($G$2*BU130)</f>
        <v>-9.4955231208114457E-2</v>
      </c>
      <c r="K131" s="9">
        <f>K130-($G$2*BV130)</f>
        <v>-0.40069345597532979</v>
      </c>
      <c r="L131" s="9">
        <f>L130-($G$2*BW130)</f>
        <v>0.20250778674366721</v>
      </c>
      <c r="M131" s="9">
        <f t="shared" si="76"/>
        <v>-1.0730012812484282</v>
      </c>
      <c r="N131" s="13">
        <f t="shared" si="77"/>
        <v>0.2548327425864374</v>
      </c>
      <c r="O131" s="9">
        <f t="shared" si="78"/>
        <v>6.4939726694125469E-2</v>
      </c>
      <c r="P131" s="9">
        <f>P130-($G$2*BX130)</f>
        <v>0.30288102544236711</v>
      </c>
      <c r="Q131" s="9">
        <f>Q130-($G$2*BY130)</f>
        <v>-9.4202164083008272E-2</v>
      </c>
      <c r="R131" s="9">
        <f>R130-($G$2*BZ130)</f>
        <v>0.39919066598942715</v>
      </c>
      <c r="S131" s="9">
        <f>S130-($G$2*CA130)</f>
        <v>0.19876330433244507</v>
      </c>
      <c r="T131" s="9">
        <f>T130-($G$2*CB130)</f>
        <v>0.20179358374918496</v>
      </c>
      <c r="U131" s="9">
        <f t="shared" si="79"/>
        <v>4.7359008119162818</v>
      </c>
      <c r="V131" s="13">
        <f t="shared" si="80"/>
        <v>8.6982181868174129E-3</v>
      </c>
      <c r="W131" s="9">
        <f t="shared" si="81"/>
        <v>7.5658999625481199E-5</v>
      </c>
      <c r="X131" s="15"/>
      <c r="Y131" s="9">
        <f t="shared" si="136"/>
        <v>0.30591441131064856</v>
      </c>
      <c r="Z131" s="9">
        <f t="shared" si="137"/>
        <v>0.50393728797155324</v>
      </c>
      <c r="AA131" s="9">
        <f t="shared" si="138"/>
        <v>0.31054654664445003</v>
      </c>
      <c r="AB131" s="9">
        <f t="shared" si="85"/>
        <v>0.3928869115587077</v>
      </c>
      <c r="AC131" s="10">
        <f t="shared" si="86"/>
        <v>0.40302252911872116</v>
      </c>
      <c r="AD131" s="9">
        <f t="shared" si="87"/>
        <v>0.16242715897725044</v>
      </c>
      <c r="AE131" s="9">
        <f t="shared" si="139"/>
        <v>0.24739998478316386</v>
      </c>
      <c r="AF131" s="9">
        <f t="shared" si="140"/>
        <v>0.13301388434962419</v>
      </c>
      <c r="AG131" s="9">
        <f t="shared" si="141"/>
        <v>0.37807168580331085</v>
      </c>
      <c r="AH131" s="9">
        <f t="shared" si="91"/>
        <v>0.44227428622939652</v>
      </c>
      <c r="AI131" s="10">
        <f t="shared" si="92"/>
        <v>0.3911991859981635</v>
      </c>
      <c r="AJ131" s="9">
        <f t="shared" si="93"/>
        <v>0.15303680312562573</v>
      </c>
      <c r="AK131" s="9">
        <f t="shared" si="142"/>
        <v>0.29977181228857325</v>
      </c>
      <c r="AL131" s="9">
        <f t="shared" si="143"/>
        <v>0.10087246511205407</v>
      </c>
      <c r="AM131" s="9">
        <f t="shared" si="144"/>
        <v>0.30275957413893134</v>
      </c>
      <c r="AN131" s="9">
        <f t="shared" si="97"/>
        <v>0.38002865792512197</v>
      </c>
      <c r="AO131" s="10">
        <f t="shared" si="98"/>
        <v>0.40611998514137759</v>
      </c>
      <c r="AP131" s="9">
        <f t="shared" si="99"/>
        <v>0.16493344233123275</v>
      </c>
      <c r="AQ131" s="16"/>
      <c r="AR131" s="9">
        <f t="shared" si="145"/>
        <v>-0.37234835687461321</v>
      </c>
      <c r="AS131" s="9">
        <f t="shared" si="146"/>
        <v>-0.84523849188144318</v>
      </c>
      <c r="AT131" s="9">
        <f t="shared" si="147"/>
        <v>-0.34245080674228673</v>
      </c>
      <c r="AU131" s="9">
        <f t="shared" si="148"/>
        <v>-2.2267953948564045</v>
      </c>
      <c r="AV131" s="9">
        <f t="shared" si="134"/>
        <v>-2.8465928979013775</v>
      </c>
      <c r="AW131" s="10">
        <f t="shared" si="104"/>
        <v>0.94514229789828752</v>
      </c>
      <c r="AX131" s="9">
        <f t="shared" si="105"/>
        <v>0.89329396327645527</v>
      </c>
      <c r="AY131" s="35"/>
      <c r="AZ131">
        <f t="shared" si="106"/>
        <v>3.3382677627105693E-2</v>
      </c>
      <c r="BA131">
        <f t="shared" si="107"/>
        <v>3.2403340683507767E-2</v>
      </c>
      <c r="BB131">
        <f t="shared" si="108"/>
        <v>3.3639242380680591E-2</v>
      </c>
      <c r="BC131">
        <f t="shared" si="109"/>
        <v>8.7638441328989306E-2</v>
      </c>
      <c r="BE131">
        <f t="shared" si="110"/>
        <v>-2.990596881031345E-3</v>
      </c>
      <c r="BF131">
        <f t="shared" si="111"/>
        <v>-6.5229225246325731E-3</v>
      </c>
      <c r="BG131">
        <f t="shared" si="112"/>
        <v>-2.7784172848378291E-3</v>
      </c>
      <c r="BH131">
        <f t="shared" si="113"/>
        <v>-7.621020051636633E-4</v>
      </c>
      <c r="BI131">
        <f t="shared" si="114"/>
        <v>-2.6012864180026276E-5</v>
      </c>
      <c r="BJ131">
        <f t="shared" si="115"/>
        <v>-2.990596881031345E-3</v>
      </c>
      <c r="BK131">
        <f t="shared" si="116"/>
        <v>-1.6622542366309669E-3</v>
      </c>
      <c r="BL131">
        <f t="shared" si="117"/>
        <v>-5.6737803334959998E-5</v>
      </c>
      <c r="BM131">
        <f t="shared" si="118"/>
        <v>-6.5229225246325731E-3</v>
      </c>
      <c r="BN131">
        <f t="shared" si="119"/>
        <v>2.6173292095735951E-4</v>
      </c>
      <c r="BO131">
        <f t="shared" si="120"/>
        <v>-8.4995788806649505E-4</v>
      </c>
      <c r="BP131">
        <f t="shared" si="121"/>
        <v>-2.7784172848378291E-3</v>
      </c>
      <c r="BQ131" s="52">
        <f t="shared" si="122"/>
        <v>-6.3833084230301715E-4</v>
      </c>
      <c r="BR131">
        <f t="shared" si="123"/>
        <v>-2.289270791692021E-5</v>
      </c>
      <c r="BS131" s="53">
        <f t="shared" si="124"/>
        <v>-1.3355157882663725E-3</v>
      </c>
      <c r="BT131" s="53">
        <f t="shared" si="125"/>
        <v>4.3470330360835469E-3</v>
      </c>
      <c r="BU131" s="53">
        <f t="shared" si="126"/>
        <v>-5.4025769169158159E-3</v>
      </c>
      <c r="BV131" s="53">
        <f t="shared" si="127"/>
        <v>3.8437730000118485E-4</v>
      </c>
      <c r="BW131" s="53">
        <f t="shared" si="128"/>
        <v>-6.3833084230301715E-4</v>
      </c>
      <c r="BX131">
        <f t="shared" si="129"/>
        <v>-4.7896123503780469E-5</v>
      </c>
      <c r="BY131">
        <f t="shared" si="130"/>
        <v>1.5589934091422662E-4</v>
      </c>
      <c r="BZ131">
        <f t="shared" si="131"/>
        <v>-1.9375472272564588E-4</v>
      </c>
      <c r="CA131">
        <f t="shared" si="132"/>
        <v>1.3785072999252675E-5</v>
      </c>
      <c r="CB131">
        <f t="shared" si="133"/>
        <v>-2.289270791692021E-5</v>
      </c>
    </row>
    <row r="132" spans="1:80" x14ac:dyDescent="0.25">
      <c r="A132" s="26">
        <v>3.2031999999999998</v>
      </c>
      <c r="B132" s="27">
        <v>5.7587999999999999</v>
      </c>
      <c r="C132" s="27">
        <v>-0.75344999999999995</v>
      </c>
      <c r="D132" s="27">
        <v>-0.61251</v>
      </c>
      <c r="E132" s="28">
        <v>0</v>
      </c>
      <c r="F132">
        <f t="shared" si="150"/>
        <v>1</v>
      </c>
      <c r="G132" s="15"/>
      <c r="H132" s="9">
        <f>H131-($G$2*BS131)</f>
        <v>0.301908089415726</v>
      </c>
      <c r="I132" s="9">
        <f>I131-($G$2*BT131)</f>
        <v>0.19699558049250962</v>
      </c>
      <c r="J132" s="9">
        <f>J131-($G$2*BU131)</f>
        <v>-9.4414973516422876E-2</v>
      </c>
      <c r="K132" s="9">
        <f>K131-($G$2*BV131)</f>
        <v>-0.40073189370532991</v>
      </c>
      <c r="L132" s="9">
        <f>L131-($G$2*BW131)</f>
        <v>0.20257161982789751</v>
      </c>
      <c r="M132" s="9">
        <f t="shared" si="76"/>
        <v>2.6206910147940157</v>
      </c>
      <c r="N132" s="13">
        <f t="shared" si="77"/>
        <v>0.93218140489699242</v>
      </c>
      <c r="O132" s="9">
        <f t="shared" si="78"/>
        <v>0.86896217163573053</v>
      </c>
      <c r="P132" s="9">
        <f>P131-($G$2*BX131)</f>
        <v>0.30288581505471751</v>
      </c>
      <c r="Q132" s="9">
        <f>Q131-($G$2*BY131)</f>
        <v>-9.4217754017099697E-2</v>
      </c>
      <c r="R132" s="9">
        <f>R131-($G$2*BZ131)</f>
        <v>0.39921004146169969</v>
      </c>
      <c r="S132" s="9">
        <f>S131-($G$2*CA131)</f>
        <v>0.19876192582514515</v>
      </c>
      <c r="T132" s="9">
        <f>T131-($G$2*CB131)</f>
        <v>0.20179587301997665</v>
      </c>
      <c r="U132" s="9">
        <f t="shared" si="79"/>
        <v>0.20689004104309672</v>
      </c>
      <c r="V132" s="13">
        <f t="shared" si="80"/>
        <v>0.448461195446691</v>
      </c>
      <c r="W132" s="9">
        <f t="shared" si="81"/>
        <v>0.20111744382147517</v>
      </c>
      <c r="X132" s="15"/>
      <c r="Y132" s="9">
        <f t="shared" si="136"/>
        <v>0.30599062151116491</v>
      </c>
      <c r="Z132" s="9">
        <f t="shared" si="137"/>
        <v>0.50393988925797129</v>
      </c>
      <c r="AA132" s="9">
        <f t="shared" si="138"/>
        <v>0.31084560633255315</v>
      </c>
      <c r="AB132" s="9">
        <f t="shared" si="85"/>
        <v>0.82208185894803765</v>
      </c>
      <c r="AC132" s="10">
        <f t="shared" si="86"/>
        <v>0.30532191780897022</v>
      </c>
      <c r="AD132" s="9">
        <f t="shared" si="87"/>
        <v>9.3221473494547569E-2</v>
      </c>
      <c r="AE132" s="9">
        <f t="shared" si="139"/>
        <v>0.24756621020682695</v>
      </c>
      <c r="AF132" s="9">
        <f t="shared" si="140"/>
        <v>0.13301955812995769</v>
      </c>
      <c r="AG132" s="9">
        <f t="shared" si="141"/>
        <v>0.37872397805577412</v>
      </c>
      <c r="AH132" s="9">
        <f t="shared" si="91"/>
        <v>0.66915470574814973</v>
      </c>
      <c r="AI132" s="10">
        <f t="shared" si="92"/>
        <v>0.33868614215315668</v>
      </c>
      <c r="AJ132" s="9">
        <f t="shared" si="93"/>
        <v>0.11470830288658826</v>
      </c>
      <c r="AK132" s="9">
        <f t="shared" si="142"/>
        <v>0.29974563899647749</v>
      </c>
      <c r="AL132" s="9">
        <f t="shared" si="143"/>
        <v>0.10095746090086072</v>
      </c>
      <c r="AM132" s="9">
        <f t="shared" si="144"/>
        <v>0.30303741586741512</v>
      </c>
      <c r="AN132" s="9">
        <f t="shared" si="97"/>
        <v>0.62773023034376074</v>
      </c>
      <c r="AO132" s="10">
        <f t="shared" si="98"/>
        <v>0.34802537915937948</v>
      </c>
      <c r="AP132" s="9">
        <f t="shared" si="99"/>
        <v>0.12112166453902985</v>
      </c>
      <c r="AQ132" s="16"/>
      <c r="AR132" s="9">
        <f t="shared" si="145"/>
        <v>-0.37568662463732377</v>
      </c>
      <c r="AS132" s="9">
        <f t="shared" si="146"/>
        <v>-0.84847882594979396</v>
      </c>
      <c r="AT132" s="9">
        <f t="shared" si="147"/>
        <v>-0.34581473098035481</v>
      </c>
      <c r="AU132" s="9">
        <f t="shared" si="148"/>
        <v>-2.2355592389893033</v>
      </c>
      <c r="AV132" s="9">
        <f t="shared" si="134"/>
        <v>-2.7579849228466617</v>
      </c>
      <c r="AW132" s="10">
        <f t="shared" si="104"/>
        <v>0.94036272737758597</v>
      </c>
      <c r="AX132" s="9">
        <f t="shared" si="105"/>
        <v>0.88428205904101209</v>
      </c>
      <c r="AY132" s="35"/>
      <c r="AZ132">
        <f t="shared" si="106"/>
        <v>2.7062215418714147E-2</v>
      </c>
      <c r="BA132">
        <f t="shared" si="107"/>
        <v>3.0019454233929509E-2</v>
      </c>
      <c r="BB132">
        <f t="shared" si="108"/>
        <v>3.0847237727242162E-2</v>
      </c>
      <c r="BC132">
        <f t="shared" si="109"/>
        <v>9.4256206792962122E-2</v>
      </c>
      <c r="BE132">
        <f t="shared" si="110"/>
        <v>-2.1564066301057341E-3</v>
      </c>
      <c r="BF132">
        <f t="shared" si="111"/>
        <v>-5.704910714440215E-3</v>
      </c>
      <c r="BG132">
        <f t="shared" si="112"/>
        <v>-2.4204793145902901E-3</v>
      </c>
      <c r="BH132">
        <f t="shared" si="113"/>
        <v>-2.0101621619811522E-3</v>
      </c>
      <c r="BI132">
        <f t="shared" si="114"/>
        <v>-9.6706469520638791E-4</v>
      </c>
      <c r="BJ132">
        <f t="shared" si="115"/>
        <v>-2.1564066301057341E-3</v>
      </c>
      <c r="BK132">
        <f t="shared" si="116"/>
        <v>-5.318011684598784E-3</v>
      </c>
      <c r="BL132">
        <f t="shared" si="117"/>
        <v>-2.5584310789144946E-3</v>
      </c>
      <c r="BM132">
        <f t="shared" si="118"/>
        <v>-5.704910714440215E-3</v>
      </c>
      <c r="BN132">
        <f t="shared" si="119"/>
        <v>2.2805212466554603E-4</v>
      </c>
      <c r="BO132">
        <f t="shared" si="120"/>
        <v>-7.4064396982640129E-4</v>
      </c>
      <c r="BP132">
        <f t="shared" si="121"/>
        <v>-2.4204793145902901E-3</v>
      </c>
      <c r="BQ132" s="52">
        <f t="shared" si="122"/>
        <v>-1.7686917268879457E-4</v>
      </c>
      <c r="BR132">
        <f t="shared" si="123"/>
        <v>-5.1693099488619553E-4</v>
      </c>
      <c r="BS132" s="53">
        <f t="shared" si="124"/>
        <v>-5.6654733395674673E-4</v>
      </c>
      <c r="BT132" s="53">
        <f t="shared" si="125"/>
        <v>-1.0185541916802301E-3</v>
      </c>
      <c r="BU132" s="53">
        <f t="shared" si="126"/>
        <v>1.3326207816237226E-4</v>
      </c>
      <c r="BV132" s="53">
        <f t="shared" si="127"/>
        <v>1.0833413696361356E-4</v>
      </c>
      <c r="BW132" s="53">
        <f t="shared" si="128"/>
        <v>-1.7686917268879457E-4</v>
      </c>
      <c r="BX132">
        <f t="shared" si="129"/>
        <v>-1.6558333628194615E-3</v>
      </c>
      <c r="BY132">
        <f t="shared" si="130"/>
        <v>-2.9769022133506228E-3</v>
      </c>
      <c r="BZ132">
        <f t="shared" si="131"/>
        <v>3.8948165809700398E-4</v>
      </c>
      <c r="CA132">
        <f t="shared" si="132"/>
        <v>3.1662540367774364E-4</v>
      </c>
      <c r="CB132">
        <f t="shared" si="133"/>
        <v>-5.1693099488619553E-4</v>
      </c>
    </row>
    <row r="133" spans="1:80" x14ac:dyDescent="0.25">
      <c r="A133" s="26">
        <v>1.5356000000000001</v>
      </c>
      <c r="B133" s="27">
        <v>9.1771999999999991</v>
      </c>
      <c r="C133" s="27">
        <v>-2.2717999999999998</v>
      </c>
      <c r="D133" s="27">
        <v>-0.73534999999999995</v>
      </c>
      <c r="E133" s="28">
        <v>0</v>
      </c>
      <c r="F133">
        <f t="shared" si="150"/>
        <v>1</v>
      </c>
      <c r="G133" s="15"/>
      <c r="H133" s="9">
        <f>H132-($G$2*BS132)</f>
        <v>0.30196474414912167</v>
      </c>
      <c r="I133" s="9">
        <f>I132-($G$2*BT132)</f>
        <v>0.19709743591167764</v>
      </c>
      <c r="J133" s="9">
        <f>J132-($G$2*BU132)</f>
        <v>-9.4428299724239106E-2</v>
      </c>
      <c r="K133" s="9">
        <f>K132-($G$2*BV132)</f>
        <v>-0.40074272711902625</v>
      </c>
      <c r="L133" s="9">
        <f>L132-($G$2*BW132)</f>
        <v>0.2025893067451664</v>
      </c>
      <c r="M133" s="9">
        <f t="shared" ref="M133:M196" si="151">$A133*H133+$B133*I133+$C133*J133+$D133*K133+L133</f>
        <v>2.984297332409708</v>
      </c>
      <c r="N133" s="13">
        <f t="shared" ref="N133:N196" si="152">1/(1+EXP(-M133))</f>
        <v>0.951859670058811</v>
      </c>
      <c r="O133" s="9">
        <f t="shared" ref="O133:O196" si="153">($N133-E133)^2</f>
        <v>0.90603683148446856</v>
      </c>
      <c r="P133" s="9">
        <f>P132-($G$2*BX132)</f>
        <v>0.30305139839099948</v>
      </c>
      <c r="Q133" s="9">
        <f>Q132-($G$2*BY132)</f>
        <v>-9.3920063795764633E-2</v>
      </c>
      <c r="R133" s="9">
        <f>R132-($G$2*BZ132)</f>
        <v>0.39917109329589001</v>
      </c>
      <c r="S133" s="9">
        <f>S132-($G$2*CA132)</f>
        <v>0.19873026328477739</v>
      </c>
      <c r="T133" s="9">
        <f>T132-($G$2*CB132)</f>
        <v>0.20184756611946528</v>
      </c>
      <c r="U133" s="9">
        <f t="shared" ref="U133:U196" si="154">$A133*P133+$B133*Q133+$C133*R133+$D133*S133+T133</f>
        <v>-1.247683104833871</v>
      </c>
      <c r="V133" s="13">
        <f t="shared" ref="V133:V196" si="155">1/(1+EXP(U133))</f>
        <v>0.7768985378699268</v>
      </c>
      <c r="W133" s="9">
        <f t="shared" ref="W133:W196" si="156">($V133-E133)^2</f>
        <v>0.60357133814443009</v>
      </c>
      <c r="X133" s="15"/>
      <c r="Y133" s="9">
        <f t="shared" ref="Y133:Y164" si="157">Y132-($G$2*BH132)</f>
        <v>0.30619163772736302</v>
      </c>
      <c r="Z133" s="9">
        <f t="shared" ref="Z133:Z164" si="158">Z132-($G$2*BI132)</f>
        <v>0.50403659572749193</v>
      </c>
      <c r="AA133" s="9">
        <f t="shared" ref="AA133:AA164" si="159">AA132-($G$2*BJ132)</f>
        <v>0.3110612469955637</v>
      </c>
      <c r="AB133" s="9">
        <f t="shared" ref="AB133:AB196" si="160">$N133*Y133+$V133*Z133+AA133</f>
        <v>0.9940980125111224</v>
      </c>
      <c r="AC133" s="10">
        <f t="shared" ref="AC133:AC196" si="161">1/(1+EXP(AB133))</f>
        <v>0.27010340376818448</v>
      </c>
      <c r="AD133" s="9">
        <f t="shared" ref="AD133:AD196" si="162">($E133-AC133)^2</f>
        <v>7.2955848727158892E-2</v>
      </c>
      <c r="AE133" s="9">
        <f t="shared" ref="AE133:AE164" si="163">AE132-($G$2*BK132)</f>
        <v>0.24809801137528684</v>
      </c>
      <c r="AF133" s="9">
        <f t="shared" ref="AF133:AF164" si="164">AF132-($G$2*BL132)</f>
        <v>0.13327540123784914</v>
      </c>
      <c r="AG133" s="9">
        <f t="shared" ref="AG133:AG164" si="165">AG132-($G$2*BM132)</f>
        <v>0.37929446912721815</v>
      </c>
      <c r="AH133" s="9">
        <f t="shared" ref="AH133:AH196" si="166">$N133*AE133+$V133*AF133+AG133</f>
        <v>0.71899042473285868</v>
      </c>
      <c r="AI133" s="10">
        <f t="shared" ref="AI133:AI196" si="167">1/(1+EXP(AH133))</f>
        <v>0.32761533701749085</v>
      </c>
      <c r="AJ133" s="9">
        <f t="shared" ref="AJ133:AJ196" si="168">($E133-AI133)^2</f>
        <v>0.10733180904908411</v>
      </c>
      <c r="AK133" s="9">
        <f t="shared" ref="AK133:AK164" si="169">AK132-($G$2*BN132)</f>
        <v>0.29972283378401093</v>
      </c>
      <c r="AL133" s="9">
        <f t="shared" ref="AL133:AL164" si="170">AL132-($G$2*BO132)</f>
        <v>0.10103152529784336</v>
      </c>
      <c r="AM133" s="9">
        <f t="shared" ref="AM133:AM164" si="171">AM132-($G$2*BP132)</f>
        <v>0.30327946379887416</v>
      </c>
      <c r="AN133" s="9">
        <f t="shared" ref="AN133:AN196" si="172">$N133*AK133+$V133*AL133+AM133</f>
        <v>0.6670647857562777</v>
      </c>
      <c r="AO133" s="10">
        <f t="shared" ref="AO133:AO196" si="173">1/(1+EXP(AN133))</f>
        <v>0.33915439561046029</v>
      </c>
      <c r="AP133" s="9">
        <f t="shared" ref="AP133:AP196" si="174">($E133-AO133)^2</f>
        <v>0.11502570406189661</v>
      </c>
      <c r="AQ133" s="16"/>
      <c r="AR133" s="9">
        <f t="shared" ref="AR133:AR164" si="175">AR132-($G$2*AZ132)</f>
        <v>-0.37839284617919516</v>
      </c>
      <c r="AS133" s="9">
        <f t="shared" ref="AS133:AS164" si="176">AS132-($G$2*BA132)</f>
        <v>-0.8514807713731869</v>
      </c>
      <c r="AT133" s="9">
        <f t="shared" ref="AT133:AT164" si="177">AT132-($G$2*BB132)</f>
        <v>-0.34889945475307904</v>
      </c>
      <c r="AU133" s="9">
        <f t="shared" ref="AU133:AU164" si="178">AU132-($G$2*BC132)</f>
        <v>-2.2449848596685995</v>
      </c>
      <c r="AV133" s="9">
        <f t="shared" si="134"/>
        <v>-2.7444789989660707</v>
      </c>
      <c r="AW133" s="10">
        <f t="shared" ref="AW133:AW196" si="179">1/(1+EXP(AV133))</f>
        <v>0.9396007860718778</v>
      </c>
      <c r="AX133" s="9">
        <f t="shared" ref="AX133:AX196" si="180">($E133-AW133)^2</f>
        <v>0.88284963718689069</v>
      </c>
      <c r="AY133" s="35"/>
      <c r="AZ133">
        <f t="shared" ref="AZ133:AZ196" si="181">(2*($AW133-$G$2)*$AW133*(1-$AW133)*$AW133)*AC133</f>
        <v>2.4185268801903498E-2</v>
      </c>
      <c r="BA133">
        <f t="shared" ref="BA133:BA196" si="182">(2*($AW133-$G$2)*$AW133*(1-$AW133)*$AW133)*AI133</f>
        <v>2.9334932025493889E-2</v>
      </c>
      <c r="BB133">
        <f t="shared" ref="BB133:BB196" si="183">(2*($AW133-$G$2)*$AW133*(1-$AW133)*$AW133)*AO133</f>
        <v>3.0368148304513443E-2</v>
      </c>
      <c r="BC133">
        <f t="shared" ref="BC133:BC196" si="184">2*($AW133-$G$2)*(1-$AW133)*$AW133*1</f>
        <v>9.5296618428634725E-2</v>
      </c>
      <c r="BE133">
        <f t="shared" ref="BE133:BE196" si="185">(($AZ133*$AR133)*(1-$AC133)*$AC133)</f>
        <v>-1.8042022962021841E-3</v>
      </c>
      <c r="BF133">
        <f t="shared" ref="BF133:BF196" si="186">(($BA133*$AS133)*(1-$AI133)*$AI133)</f>
        <v>-5.5022707194436853E-3</v>
      </c>
      <c r="BG133">
        <f t="shared" ref="BG133:BG196" si="187">(($BB133*$AT133)*(1-$AO133)*$AO133)</f>
        <v>-2.3747399486523891E-3</v>
      </c>
      <c r="BH133">
        <f t="shared" ref="BH133:BH196" si="188">(($AZ133*$AR133)*(1-$AC133)*$AC133)*N133</f>
        <v>-1.7173474023823602E-3</v>
      </c>
      <c r="BI133">
        <f t="shared" ref="BI133:BI196" si="189">(($AZ133*$AR133)*(1-$AC133)*$AC133)*V133</f>
        <v>-1.4016821259410415E-3</v>
      </c>
      <c r="BJ133">
        <f t="shared" ref="BJ133:BJ196" si="190">(($AZ133*$AR133)*(1-$AC133)*$AC133)*1</f>
        <v>-1.8042022962021841E-3</v>
      </c>
      <c r="BK133">
        <f t="shared" ref="BK133:BK196" si="191">(($BA133*$AS133)*(1-$AI133)*$AI133)*N133</f>
        <v>-5.2373895915839228E-3</v>
      </c>
      <c r="BL133">
        <f t="shared" ref="BL133:BL196" si="192">(($BA133*$AS133)*(1-$AI133)*$AI133)*V133</f>
        <v>-4.2747060769003095E-3</v>
      </c>
      <c r="BM133">
        <f t="shared" ref="BM133:BM196" si="193">(($BA133*$AS133)*(1-$AI133)*$AI133)*1</f>
        <v>-5.5022707194436853E-3</v>
      </c>
      <c r="BN133">
        <f t="shared" ref="BN133:BN196" si="194">(($BB133*$AT133)*(1-$AO133)*$AO133)*Q133</f>
        <v>2.2303572747578321E-4</v>
      </c>
      <c r="BO133">
        <f t="shared" ref="BO133:BO196" si="195">(($BB133*$AT133)*(1-$AO133)*$AO133)*Y133</f>
        <v>-7.2712551405446904E-4</v>
      </c>
      <c r="BP133">
        <f t="shared" ref="BP133:BP196" si="196">(($BB133*$AT133)*(1-$AO133)*$AO133)*1</f>
        <v>-2.3747399486523891E-3</v>
      </c>
      <c r="BQ133" s="52">
        <f t="shared" ref="BQ133:BQ196" si="197">((BE133*Y133+BF133*AE133+BG133*AK133)*(1-N133)*N133)</f>
        <v>-1.2048189169216438E-4</v>
      </c>
      <c r="BR133">
        <f t="shared" ref="BR133:BR196" si="198">((BE133*Z133+BF133*AF133+BG133*AL133)*(1-V133)*V133)</f>
        <v>-3.2631010559203106E-4</v>
      </c>
      <c r="BS133" s="53">
        <f t="shared" ref="BS133:BS196" si="199">$BQ133*A133</f>
        <v>-1.8501199288248763E-4</v>
      </c>
      <c r="BT133" s="53">
        <f t="shared" ref="BT133:BT196" si="200">$BQ133*B133</f>
        <v>-1.1056864164373308E-3</v>
      </c>
      <c r="BU133" s="53">
        <f t="shared" ref="BU133:BU196" si="201">$BQ133*C133</f>
        <v>2.7371076154625903E-4</v>
      </c>
      <c r="BV133" s="53">
        <f t="shared" ref="BV133:BV196" si="202">$BQ133*D133</f>
        <v>8.859635905583307E-5</v>
      </c>
      <c r="BW133" s="53">
        <f t="shared" ref="BW133:BW196" si="203">$BQ133*1</f>
        <v>-1.2048189169216438E-4</v>
      </c>
      <c r="BX133">
        <f t="shared" ref="BX133:BX196" si="204">$BR133*A133</f>
        <v>-5.0108179814712295E-4</v>
      </c>
      <c r="BY133">
        <f t="shared" ref="BY133:BY196" si="205">$BR133*B133</f>
        <v>-2.9946131010391871E-3</v>
      </c>
      <c r="BZ133">
        <f t="shared" ref="BZ133:BZ196" si="206">$BR133*C133</f>
        <v>7.4131129788397609E-4</v>
      </c>
      <c r="CA133">
        <f t="shared" ref="CA133:CA196" si="207">$BR133*D133</f>
        <v>2.3995213614710003E-4</v>
      </c>
      <c r="CB133">
        <f t="shared" ref="CB133:CB196" si="208">$BR133</f>
        <v>-3.2631010559203106E-4</v>
      </c>
    </row>
    <row r="134" spans="1:80" x14ac:dyDescent="0.25">
      <c r="A134" s="26">
        <v>-0.41965000000000002</v>
      </c>
      <c r="B134" s="27">
        <v>2.9094000000000002</v>
      </c>
      <c r="C134" s="27">
        <v>-1.7859</v>
      </c>
      <c r="D134" s="27">
        <v>-2.2069000000000001</v>
      </c>
      <c r="E134" s="28">
        <v>1</v>
      </c>
      <c r="F134">
        <f t="shared" si="150"/>
        <v>1</v>
      </c>
      <c r="G134" s="15"/>
      <c r="H134" s="9">
        <f>H133-($G$2*BS133)</f>
        <v>0.30198324534840992</v>
      </c>
      <c r="I134" s="9">
        <f>I133-($G$2*BT133)</f>
        <v>0.19720800455332138</v>
      </c>
      <c r="J134" s="9">
        <f>J133-($G$2*BU133)</f>
        <v>-9.4455670800393729E-2</v>
      </c>
      <c r="K134" s="9">
        <f>K133-($G$2*BV133)</f>
        <v>-0.40075158675493183</v>
      </c>
      <c r="L134" s="9">
        <f>L133-($G$2*BW133)</f>
        <v>0.20260135493433562</v>
      </c>
      <c r="M134" s="9">
        <f t="shared" si="151"/>
        <v>1.702738113763191</v>
      </c>
      <c r="N134" s="13">
        <f t="shared" si="152"/>
        <v>0.84589201006376069</v>
      </c>
      <c r="O134" s="9">
        <f t="shared" si="153"/>
        <v>2.3749272562188038E-2</v>
      </c>
      <c r="P134" s="9">
        <f>P133-($G$2*BX133)</f>
        <v>0.30310150657081419</v>
      </c>
      <c r="Q134" s="9">
        <f>Q133-($G$2*BY133)</f>
        <v>-9.3620602485660717E-2</v>
      </c>
      <c r="R134" s="9">
        <f>R133-($G$2*BZ133)</f>
        <v>0.39909696216610163</v>
      </c>
      <c r="S134" s="9">
        <f>S133-($G$2*CA133)</f>
        <v>0.19870626807116268</v>
      </c>
      <c r="T134" s="9">
        <f>T133-($G$2*CB133)</f>
        <v>0.20188019713002447</v>
      </c>
      <c r="U134" s="9">
        <f t="shared" si="154"/>
        <v>-1.3489682587128891</v>
      </c>
      <c r="V134" s="13">
        <f t="shared" si="155"/>
        <v>0.79396089993698071</v>
      </c>
      <c r="W134" s="9">
        <f t="shared" si="156"/>
        <v>4.2452110754778873E-2</v>
      </c>
      <c r="X134" s="15"/>
      <c r="Y134" s="9">
        <f t="shared" si="157"/>
        <v>0.30636337246760126</v>
      </c>
      <c r="Z134" s="9">
        <f t="shared" si="158"/>
        <v>0.50417676394008604</v>
      </c>
      <c r="AA134" s="9">
        <f t="shared" si="159"/>
        <v>0.31124166722518393</v>
      </c>
      <c r="AB134" s="9">
        <f t="shared" si="160"/>
        <v>0.97068863339690115</v>
      </c>
      <c r="AC134" s="10">
        <f t="shared" si="161"/>
        <v>0.27474326424779094</v>
      </c>
      <c r="AD134" s="9">
        <f t="shared" si="162"/>
        <v>0.52599733275394955</v>
      </c>
      <c r="AE134" s="9">
        <f t="shared" si="163"/>
        <v>0.24862175033444522</v>
      </c>
      <c r="AF134" s="9">
        <f t="shared" si="164"/>
        <v>0.13370287184553917</v>
      </c>
      <c r="AG134" s="9">
        <f t="shared" si="165"/>
        <v>0.3798446961991625</v>
      </c>
      <c r="AH134" s="9">
        <f t="shared" si="166"/>
        <v>0.69630670078977985</v>
      </c>
      <c r="AI134" s="10">
        <f t="shared" si="167"/>
        <v>0.33263158784031877</v>
      </c>
      <c r="AJ134" s="9">
        <f t="shared" si="168"/>
        <v>0.44538059754853415</v>
      </c>
      <c r="AK134" s="9">
        <f t="shared" si="169"/>
        <v>0.29970053021126336</v>
      </c>
      <c r="AL134" s="9">
        <f t="shared" si="170"/>
        <v>0.10110423784924881</v>
      </c>
      <c r="AM134" s="9">
        <f t="shared" si="171"/>
        <v>0.30351693779373939</v>
      </c>
      <c r="AN134" s="9">
        <f t="shared" si="172"/>
        <v>0.63730403338155195</v>
      </c>
      <c r="AO134" s="10">
        <f t="shared" si="173"/>
        <v>0.34585622032743851</v>
      </c>
      <c r="AP134" s="9">
        <f t="shared" si="174"/>
        <v>0.42790408448430473</v>
      </c>
      <c r="AQ134" s="16"/>
      <c r="AR134" s="9">
        <f t="shared" si="175"/>
        <v>-0.38081137305938551</v>
      </c>
      <c r="AS134" s="9">
        <f t="shared" si="176"/>
        <v>-0.85441426457573633</v>
      </c>
      <c r="AT134" s="9">
        <f t="shared" si="177"/>
        <v>-0.35193626958353036</v>
      </c>
      <c r="AU134" s="9">
        <f t="shared" si="178"/>
        <v>-2.2545145215114628</v>
      </c>
      <c r="AV134" s="9">
        <f t="shared" ref="AV134:AV197" si="209">AR134*AC134+AS134*AI134+AT134*AO134+AU134</f>
        <v>-2.7650644027020252</v>
      </c>
      <c r="AW134" s="10">
        <f t="shared" si="179"/>
        <v>0.9407585138066642</v>
      </c>
      <c r="AX134" s="9">
        <f t="shared" si="180"/>
        <v>3.5095536863951962E-3</v>
      </c>
      <c r="AY134" s="35"/>
      <c r="AZ134">
        <f t="shared" si="181"/>
        <v>2.422203253629069E-2</v>
      </c>
      <c r="BA134">
        <f t="shared" si="182"/>
        <v>2.9325607546103902E-2</v>
      </c>
      <c r="BB134">
        <f t="shared" si="183"/>
        <v>3.0491523221090562E-2</v>
      </c>
      <c r="BC134">
        <f t="shared" si="184"/>
        <v>9.3714193492217393E-2</v>
      </c>
      <c r="BE134">
        <f t="shared" si="185"/>
        <v>-1.8379738080808927E-3</v>
      </c>
      <c r="BF134">
        <f t="shared" si="186"/>
        <v>-5.5621749441002481E-3</v>
      </c>
      <c r="BG134">
        <f t="shared" si="187"/>
        <v>-2.427794670162822E-3</v>
      </c>
      <c r="BH134">
        <f t="shared" si="188"/>
        <v>-1.5547273589620911E-3</v>
      </c>
      <c r="BI134">
        <f t="shared" si="189"/>
        <v>-1.459279338724505E-3</v>
      </c>
      <c r="BJ134">
        <f t="shared" si="190"/>
        <v>-1.8379738080808927E-3</v>
      </c>
      <c r="BK134">
        <f t="shared" si="191"/>
        <v>-4.7049993437912442E-3</v>
      </c>
      <c r="BL134">
        <f t="shared" si="192"/>
        <v>-4.416149424224758E-3</v>
      </c>
      <c r="BM134">
        <f t="shared" si="193"/>
        <v>-5.5621749441002481E-3</v>
      </c>
      <c r="BN134">
        <f t="shared" si="194"/>
        <v>2.2729159973211934E-4</v>
      </c>
      <c r="BO134">
        <f t="shared" si="195"/>
        <v>-7.4378736280994982E-4</v>
      </c>
      <c r="BP134">
        <f t="shared" si="196"/>
        <v>-2.427794670162822E-3</v>
      </c>
      <c r="BQ134" s="52">
        <f t="shared" si="197"/>
        <v>-3.4852405216221233E-4</v>
      </c>
      <c r="BR134">
        <f t="shared" si="198"/>
        <v>-3.1340040893430371E-4</v>
      </c>
      <c r="BS134" s="53">
        <f t="shared" si="199"/>
        <v>1.4625811848987242E-4</v>
      </c>
      <c r="BT134" s="53">
        <f t="shared" si="200"/>
        <v>-1.0139958773607407E-3</v>
      </c>
      <c r="BU134" s="53">
        <f t="shared" si="201"/>
        <v>6.2242910475649501E-4</v>
      </c>
      <c r="BV134" s="53">
        <f t="shared" si="202"/>
        <v>7.6915773071678647E-4</v>
      </c>
      <c r="BW134" s="53">
        <f t="shared" si="203"/>
        <v>-3.4852405216221233E-4</v>
      </c>
      <c r="BX134">
        <f t="shared" si="204"/>
        <v>1.3151848160928057E-4</v>
      </c>
      <c r="BY134">
        <f t="shared" si="205"/>
        <v>-9.1180714975346326E-4</v>
      </c>
      <c r="BZ134">
        <f t="shared" si="206"/>
        <v>5.5970179031577302E-4</v>
      </c>
      <c r="CA134">
        <f t="shared" si="207"/>
        <v>6.9164336247711487E-4</v>
      </c>
      <c r="CB134">
        <f t="shared" si="208"/>
        <v>-3.1340040893430371E-4</v>
      </c>
    </row>
    <row r="135" spans="1:80" x14ac:dyDescent="0.25">
      <c r="A135" s="26">
        <v>0.37636999999999998</v>
      </c>
      <c r="B135" s="27">
        <v>-0.82357999999999998</v>
      </c>
      <c r="C135" s="27">
        <v>0.78542999999999996</v>
      </c>
      <c r="D135" s="27">
        <v>0.74524000000000001</v>
      </c>
      <c r="E135" s="28">
        <v>1</v>
      </c>
      <c r="F135">
        <f t="shared" si="150"/>
        <v>1</v>
      </c>
      <c r="G135" s="15"/>
      <c r="H135" s="9">
        <f>H134-($G$2*BS134)</f>
        <v>0.30196861953656096</v>
      </c>
      <c r="I135" s="9">
        <f>I134-($G$2*BT134)</f>
        <v>0.19730940414105747</v>
      </c>
      <c r="J135" s="9">
        <f>J134-($G$2*BU134)</f>
        <v>-9.4517913710869372E-2</v>
      </c>
      <c r="K135" s="9">
        <f>K134-($G$2*BV134)</f>
        <v>-0.40082850252800351</v>
      </c>
      <c r="L135" s="9">
        <f>L134-($G$2*BW134)</f>
        <v>0.20263620733955184</v>
      </c>
      <c r="M135" s="9">
        <f t="shared" si="151"/>
        <v>-0.21916258057786225</v>
      </c>
      <c r="N135" s="13">
        <f t="shared" si="152"/>
        <v>0.44542761632661126</v>
      </c>
      <c r="O135" s="9">
        <f t="shared" si="153"/>
        <v>0.30755052873318423</v>
      </c>
      <c r="P135" s="9">
        <f>P134-($G$2*BX134)</f>
        <v>0.30308835472265327</v>
      </c>
      <c r="Q135" s="9">
        <f>Q134-($G$2*BY134)</f>
        <v>-9.3529421770685364E-2</v>
      </c>
      <c r="R135" s="9">
        <f>R134-($G$2*BZ134)</f>
        <v>0.39904099198707005</v>
      </c>
      <c r="S135" s="9">
        <f>S134-($G$2*CA134)</f>
        <v>0.19863710373491497</v>
      </c>
      <c r="T135" s="9">
        <f>T134-($G$2*CB134)</f>
        <v>0.20191153717091789</v>
      </c>
      <c r="U135" s="9">
        <f t="shared" si="154"/>
        <v>0.8544649439435964</v>
      </c>
      <c r="V135" s="13">
        <f t="shared" si="155"/>
        <v>0.29849707320694724</v>
      </c>
      <c r="W135" s="9">
        <f t="shared" si="156"/>
        <v>0.49210635629921923</v>
      </c>
      <c r="X135" s="15"/>
      <c r="Y135" s="9">
        <f t="shared" si="157"/>
        <v>0.30651884520349748</v>
      </c>
      <c r="Z135" s="9">
        <f t="shared" si="158"/>
        <v>0.50432269187395851</v>
      </c>
      <c r="AA135" s="9">
        <f t="shared" si="159"/>
        <v>0.31142546460599202</v>
      </c>
      <c r="AB135" s="9">
        <f t="shared" si="160"/>
        <v>0.59849627066039712</v>
      </c>
      <c r="AC135" s="10">
        <f t="shared" si="161"/>
        <v>0.35468779865266387</v>
      </c>
      <c r="AD135" s="9">
        <f t="shared" si="162"/>
        <v>0.4164278372077449</v>
      </c>
      <c r="AE135" s="9">
        <f t="shared" si="163"/>
        <v>0.24909225026882434</v>
      </c>
      <c r="AF135" s="9">
        <f t="shared" si="164"/>
        <v>0.13414448678796165</v>
      </c>
      <c r="AG135" s="9">
        <f t="shared" si="165"/>
        <v>0.38040091369357254</v>
      </c>
      <c r="AH135" s="9">
        <f t="shared" si="166"/>
        <v>0.5313952176693012</v>
      </c>
      <c r="AI135" s="10">
        <f t="shared" si="167"/>
        <v>0.37019153449232772</v>
      </c>
      <c r="AJ135" s="9">
        <f t="shared" si="168"/>
        <v>0.39665870322512892</v>
      </c>
      <c r="AK135" s="9">
        <f t="shared" si="169"/>
        <v>0.29967780105129016</v>
      </c>
      <c r="AL135" s="9">
        <f t="shared" si="170"/>
        <v>0.1011786165855298</v>
      </c>
      <c r="AM135" s="9">
        <f t="shared" si="171"/>
        <v>0.30375971726075568</v>
      </c>
      <c r="AN135" s="9">
        <f t="shared" si="172"/>
        <v>0.46744600677094084</v>
      </c>
      <c r="AO135" s="10">
        <f t="shared" si="173"/>
        <v>0.38522091741615877</v>
      </c>
      <c r="AP135" s="9">
        <f t="shared" si="174"/>
        <v>0.37795332038262952</v>
      </c>
      <c r="AQ135" s="16"/>
      <c r="AR135" s="9">
        <f t="shared" si="175"/>
        <v>-0.38323357631301458</v>
      </c>
      <c r="AS135" s="9">
        <f t="shared" si="176"/>
        <v>-0.85734682533034667</v>
      </c>
      <c r="AT135" s="9">
        <f t="shared" si="177"/>
        <v>-0.35498542190563942</v>
      </c>
      <c r="AU135" s="9">
        <f t="shared" si="178"/>
        <v>-2.2638859408606846</v>
      </c>
      <c r="AV135" s="9">
        <f t="shared" si="209"/>
        <v>-2.8539445611699548</v>
      </c>
      <c r="AW135" s="10">
        <f t="shared" si="179"/>
        <v>0.94552222436117594</v>
      </c>
      <c r="AX135" s="9">
        <f t="shared" si="180"/>
        <v>2.9678280385540515E-3</v>
      </c>
      <c r="AY135" s="35"/>
      <c r="AZ135">
        <f t="shared" si="181"/>
        <v>2.9212190315991565E-2</v>
      </c>
      <c r="BA135">
        <f t="shared" si="182"/>
        <v>3.0489082511543603E-2</v>
      </c>
      <c r="BB135">
        <f t="shared" si="183"/>
        <v>3.1726906862904525E-2</v>
      </c>
      <c r="BC135">
        <f t="shared" si="184"/>
        <v>8.7105610943415832E-2</v>
      </c>
      <c r="BE135">
        <f t="shared" si="185"/>
        <v>-2.5623815520669983E-3</v>
      </c>
      <c r="BF135">
        <f t="shared" si="186"/>
        <v>-6.0944690607995823E-3</v>
      </c>
      <c r="BG135">
        <f t="shared" si="187"/>
        <v>-2.6672713233929809E-3</v>
      </c>
      <c r="BH135">
        <f t="shared" si="188"/>
        <v>-1.1413555068564855E-3</v>
      </c>
      <c r="BI135">
        <f t="shared" si="189"/>
        <v>-7.6486339373147392E-4</v>
      </c>
      <c r="BJ135">
        <f t="shared" si="190"/>
        <v>-2.5623815520669983E-3</v>
      </c>
      <c r="BK135">
        <f t="shared" si="191"/>
        <v>-2.7146448265282391E-3</v>
      </c>
      <c r="BL135">
        <f t="shared" si="192"/>
        <v>-1.8191811773989679E-3</v>
      </c>
      <c r="BM135">
        <f t="shared" si="193"/>
        <v>-6.0944690607995823E-3</v>
      </c>
      <c r="BN135">
        <f t="shared" si="194"/>
        <v>2.4946834458247625E-4</v>
      </c>
      <c r="BO135">
        <f t="shared" si="195"/>
        <v>-8.1756892589082101E-4</v>
      </c>
      <c r="BP135">
        <f t="shared" si="196"/>
        <v>-2.6672713233929809E-3</v>
      </c>
      <c r="BQ135" s="52">
        <f t="shared" si="197"/>
        <v>-7.6646564926981155E-4</v>
      </c>
      <c r="BR135">
        <f t="shared" si="198"/>
        <v>-4.9829628830778906E-4</v>
      </c>
      <c r="BS135" s="53">
        <f t="shared" si="199"/>
        <v>-2.8847467641567894E-4</v>
      </c>
      <c r="BT135" s="53">
        <f t="shared" si="200"/>
        <v>6.3124577942563135E-4</v>
      </c>
      <c r="BU135" s="53">
        <f t="shared" si="201"/>
        <v>-6.0200511490598801E-4</v>
      </c>
      <c r="BV135" s="53">
        <f t="shared" si="202"/>
        <v>-5.7120086046183439E-4</v>
      </c>
      <c r="BW135" s="53">
        <f t="shared" si="203"/>
        <v>-7.6646564926981155E-4</v>
      </c>
      <c r="BX135">
        <f t="shared" si="204"/>
        <v>-1.8754377403040255E-4</v>
      </c>
      <c r="BY135">
        <f t="shared" si="205"/>
        <v>4.103868571245289E-4</v>
      </c>
      <c r="BZ135">
        <f t="shared" si="206"/>
        <v>-3.9137685372558673E-4</v>
      </c>
      <c r="CA135">
        <f t="shared" si="207"/>
        <v>-3.7135032589849672E-4</v>
      </c>
      <c r="CB135">
        <f t="shared" si="208"/>
        <v>-4.9829628830778906E-4</v>
      </c>
    </row>
    <row r="136" spans="1:80" x14ac:dyDescent="0.25">
      <c r="A136" s="26">
        <v>-0.55354999999999999</v>
      </c>
      <c r="B136" s="27">
        <v>-7.9233000000000002</v>
      </c>
      <c r="C136" s="27">
        <v>6.7156000000000002</v>
      </c>
      <c r="D136" s="27">
        <v>0.74394000000000005</v>
      </c>
      <c r="E136" s="28">
        <v>1</v>
      </c>
      <c r="F136">
        <f t="shared" si="150"/>
        <v>1</v>
      </c>
      <c r="G136" s="15"/>
      <c r="H136" s="9">
        <f>H135-($G$2*BS135)</f>
        <v>0.30199746700420255</v>
      </c>
      <c r="I136" s="9">
        <f>I135-($G$2*BT135)</f>
        <v>0.19724627956311491</v>
      </c>
      <c r="J136" s="9">
        <f>J135-($G$2*BU135)</f>
        <v>-9.4457713199378776E-2</v>
      </c>
      <c r="K136" s="9">
        <f>K135-($G$2*BV135)</f>
        <v>-0.40077138244195731</v>
      </c>
      <c r="L136" s="9">
        <f>L135-($G$2*BW135)</f>
        <v>0.20271285390447882</v>
      </c>
      <c r="M136" s="9">
        <f t="shared" si="151"/>
        <v>-2.459789371833744</v>
      </c>
      <c r="N136" s="13">
        <f t="shared" si="152"/>
        <v>7.872561223160561E-2</v>
      </c>
      <c r="O136" s="9">
        <f t="shared" si="153"/>
        <v>0.84874649755803</v>
      </c>
      <c r="P136" s="9">
        <f>P135-($G$2*BX135)</f>
        <v>0.30310710910005634</v>
      </c>
      <c r="Q136" s="9">
        <f>Q135-($G$2*BY135)</f>
        <v>-9.3570460456397817E-2</v>
      </c>
      <c r="R136" s="9">
        <f>R135-($G$2*BZ135)</f>
        <v>0.39908012967244261</v>
      </c>
      <c r="S136" s="9">
        <f>S135-($G$2*CA135)</f>
        <v>0.19867423876750481</v>
      </c>
      <c r="T136" s="9">
        <f>T135-($G$2*CB135)</f>
        <v>0.20196136679974866</v>
      </c>
      <c r="U136" s="9">
        <f t="shared" si="154"/>
        <v>3.6034274879085428</v>
      </c>
      <c r="V136" s="13">
        <f t="shared" si="155"/>
        <v>2.650840114346787E-2</v>
      </c>
      <c r="W136" s="9">
        <f t="shared" si="156"/>
        <v>0.94768589304424733</v>
      </c>
      <c r="X136" s="15"/>
      <c r="Y136" s="9">
        <f t="shared" si="157"/>
        <v>0.3066329807541831</v>
      </c>
      <c r="Z136" s="9">
        <f t="shared" si="158"/>
        <v>0.50439917821333169</v>
      </c>
      <c r="AA136" s="9">
        <f t="shared" si="159"/>
        <v>0.31168170276119872</v>
      </c>
      <c r="AB136" s="9">
        <f t="shared" si="160"/>
        <v>0.34919238765398847</v>
      </c>
      <c r="AC136" s="10">
        <f t="shared" si="161"/>
        <v>0.41357827866302899</v>
      </c>
      <c r="AD136" s="9">
        <f t="shared" si="162"/>
        <v>0.34389043525581608</v>
      </c>
      <c r="AE136" s="9">
        <f t="shared" si="163"/>
        <v>0.24936371475147717</v>
      </c>
      <c r="AF136" s="9">
        <f t="shared" si="164"/>
        <v>0.13432640490570155</v>
      </c>
      <c r="AG136" s="9">
        <f t="shared" si="165"/>
        <v>0.38101036059965249</v>
      </c>
      <c r="AH136" s="9">
        <f t="shared" si="166"/>
        <v>0.40420244993721022</v>
      </c>
      <c r="AI136" s="10">
        <f t="shared" si="167"/>
        <v>0.40030307618892524</v>
      </c>
      <c r="AJ136" s="9">
        <f t="shared" si="168"/>
        <v>0.35963640042846601</v>
      </c>
      <c r="AK136" s="9">
        <f t="shared" si="169"/>
        <v>0.29965285421683191</v>
      </c>
      <c r="AL136" s="9">
        <f t="shared" si="170"/>
        <v>0.10126037347811889</v>
      </c>
      <c r="AM136" s="9">
        <f t="shared" si="171"/>
        <v>0.30402644439309495</v>
      </c>
      <c r="AN136" s="9">
        <f t="shared" si="172"/>
        <v>0.33030104939835847</v>
      </c>
      <c r="AO136" s="10">
        <f t="shared" si="173"/>
        <v>0.41816737500554318</v>
      </c>
      <c r="AP136" s="9">
        <f t="shared" si="174"/>
        <v>0.33852920350794014</v>
      </c>
      <c r="AQ136" s="16"/>
      <c r="AR136" s="9">
        <f t="shared" si="175"/>
        <v>-0.38615479534461372</v>
      </c>
      <c r="AS136" s="9">
        <f t="shared" si="176"/>
        <v>-0.86039573358150101</v>
      </c>
      <c r="AT136" s="9">
        <f t="shared" si="177"/>
        <v>-0.35815811259192987</v>
      </c>
      <c r="AU136" s="9">
        <f t="shared" si="178"/>
        <v>-2.272596501955026</v>
      </c>
      <c r="AV136" s="9">
        <f t="shared" si="209"/>
        <v>-2.9264908341831344</v>
      </c>
      <c r="AW136" s="10">
        <f t="shared" si="179"/>
        <v>0.94914054465181685</v>
      </c>
      <c r="AX136" s="9">
        <f t="shared" si="180"/>
        <v>2.5866841983138351E-3</v>
      </c>
      <c r="AY136" s="35"/>
      <c r="AZ136">
        <f t="shared" si="181"/>
        <v>3.2181038233689986E-2</v>
      </c>
      <c r="BA136">
        <f t="shared" si="182"/>
        <v>3.1148078282891442E-2</v>
      </c>
      <c r="BB136">
        <f t="shared" si="183"/>
        <v>3.2538121505408087E-2</v>
      </c>
      <c r="BC136">
        <f t="shared" si="184"/>
        <v>8.1980734372105082E-2</v>
      </c>
      <c r="BE136">
        <f t="shared" si="185"/>
        <v>-3.0139028793489545E-3</v>
      </c>
      <c r="BF136">
        <f t="shared" si="186"/>
        <v>-6.4335436862299243E-3</v>
      </c>
      <c r="BG136">
        <f t="shared" si="187"/>
        <v>-2.8354075120648435E-3</v>
      </c>
      <c r="BH136">
        <f t="shared" si="188"/>
        <v>-2.3727134938334541E-4</v>
      </c>
      <c r="BI136">
        <f t="shared" si="189"/>
        <v>-7.9893746533234931E-5</v>
      </c>
      <c r="BJ136">
        <f t="shared" si="190"/>
        <v>-3.0139028793489545E-3</v>
      </c>
      <c r="BK136">
        <f t="shared" si="191"/>
        <v>-5.0648466551723157E-4</v>
      </c>
      <c r="BL136">
        <f t="shared" si="192"/>
        <v>-1.7054295680860783E-4</v>
      </c>
      <c r="BM136">
        <f t="shared" si="193"/>
        <v>-6.4335436862299243E-3</v>
      </c>
      <c r="BN136">
        <f t="shared" si="194"/>
        <v>2.6531038648543675E-4</v>
      </c>
      <c r="BO136">
        <f t="shared" si="195"/>
        <v>-8.6942945707724532E-4</v>
      </c>
      <c r="BP136">
        <f t="shared" si="196"/>
        <v>-2.8354075120648435E-3</v>
      </c>
      <c r="BQ136" s="52">
        <f t="shared" si="197"/>
        <v>-2.450059096358397E-4</v>
      </c>
      <c r="BR136">
        <f t="shared" si="198"/>
        <v>-6.8940442504834858E-5</v>
      </c>
      <c r="BS136" s="53">
        <f t="shared" si="199"/>
        <v>1.3562302127891906E-4</v>
      </c>
      <c r="BT136" s="53">
        <f t="shared" si="200"/>
        <v>1.9412553238176487E-3</v>
      </c>
      <c r="BU136" s="53">
        <f t="shared" si="201"/>
        <v>-1.6453616867504453E-3</v>
      </c>
      <c r="BV136" s="53">
        <f t="shared" si="202"/>
        <v>-1.8226969641448661E-4</v>
      </c>
      <c r="BW136" s="53">
        <f t="shared" si="203"/>
        <v>-2.450059096358397E-4</v>
      </c>
      <c r="BX136">
        <f t="shared" si="204"/>
        <v>3.8161981948551336E-5</v>
      </c>
      <c r="BY136">
        <f t="shared" si="205"/>
        <v>5.4623580809855807E-4</v>
      </c>
      <c r="BZ136">
        <f t="shared" si="206"/>
        <v>-4.6297643568546896E-4</v>
      </c>
      <c r="CA136">
        <f t="shared" si="207"/>
        <v>-5.1287552797046845E-5</v>
      </c>
      <c r="CB136">
        <f t="shared" si="208"/>
        <v>-6.8940442504834858E-5</v>
      </c>
    </row>
    <row r="137" spans="1:80" x14ac:dyDescent="0.25">
      <c r="A137" s="26">
        <v>-1.6001000000000001</v>
      </c>
      <c r="B137" s="27">
        <v>-9.5828000000000007</v>
      </c>
      <c r="C137" s="27">
        <v>9.4044000000000008</v>
      </c>
      <c r="D137" s="27">
        <v>8.1881999999999996E-2</v>
      </c>
      <c r="E137" s="28">
        <v>1</v>
      </c>
      <c r="F137">
        <f t="shared" si="150"/>
        <v>1</v>
      </c>
      <c r="G137" s="15"/>
      <c r="H137" s="9">
        <f>H136-($G$2*BS136)</f>
        <v>0.30198390470207465</v>
      </c>
      <c r="I137" s="9">
        <f>I136-($G$2*BT136)</f>
        <v>0.19705215403073315</v>
      </c>
      <c r="J137" s="9">
        <f>J136-($G$2*BU136)</f>
        <v>-9.4293177030703737E-2</v>
      </c>
      <c r="K137" s="9">
        <f>K136-($G$2*BV136)</f>
        <v>-0.40075315547231588</v>
      </c>
      <c r="L137" s="9">
        <f>L136-($G$2*BW136)</f>
        <v>0.20273735449544242</v>
      </c>
      <c r="M137" s="9">
        <f t="shared" si="151"/>
        <v>-3.088363697007992</v>
      </c>
      <c r="N137" s="13">
        <f t="shared" si="152"/>
        <v>4.3589801062319466E-2</v>
      </c>
      <c r="O137" s="9">
        <f t="shared" si="153"/>
        <v>0.91472046863201362</v>
      </c>
      <c r="P137" s="9">
        <f>P136-($G$2*BX136)</f>
        <v>0.3031032929018615</v>
      </c>
      <c r="Q137" s="9">
        <f>Q136-($G$2*BY136)</f>
        <v>-9.3625084037207679E-2</v>
      </c>
      <c r="R137" s="9">
        <f>R136-($G$2*BZ136)</f>
        <v>0.39912642731601117</v>
      </c>
      <c r="S137" s="9">
        <f>S136-($G$2*CA136)</f>
        <v>0.19867936752278451</v>
      </c>
      <c r="T137" s="9">
        <f>T136-($G$2*CB136)</f>
        <v>0.20196826084399913</v>
      </c>
      <c r="U137" s="9">
        <f t="shared" si="154"/>
        <v>4.3839759742056801</v>
      </c>
      <c r="V137" s="13">
        <f t="shared" si="155"/>
        <v>1.2321932783101605E-2</v>
      </c>
      <c r="W137" s="9">
        <f t="shared" si="156"/>
        <v>0.97550796446130816</v>
      </c>
      <c r="X137" s="15"/>
      <c r="Y137" s="9">
        <f t="shared" si="157"/>
        <v>0.30665670788912142</v>
      </c>
      <c r="Z137" s="9">
        <f t="shared" si="158"/>
        <v>0.50440716758798498</v>
      </c>
      <c r="AA137" s="9">
        <f t="shared" si="159"/>
        <v>0.31198309304913363</v>
      </c>
      <c r="AB137" s="9">
        <f t="shared" si="160"/>
        <v>0.33156546915478008</v>
      </c>
      <c r="AC137" s="10">
        <f t="shared" si="161"/>
        <v>0.41785976922180568</v>
      </c>
      <c r="AD137" s="9">
        <f t="shared" si="162"/>
        <v>0.33888724829048933</v>
      </c>
      <c r="AE137" s="9">
        <f t="shared" si="163"/>
        <v>0.2494143632180289</v>
      </c>
      <c r="AF137" s="9">
        <f t="shared" si="164"/>
        <v>0.13434345920138241</v>
      </c>
      <c r="AG137" s="9">
        <f t="shared" si="165"/>
        <v>0.38165371496827549</v>
      </c>
      <c r="AH137" s="9">
        <f t="shared" si="166"/>
        <v>0.39418100851716326</v>
      </c>
      <c r="AI137" s="10">
        <f t="shared" si="167"/>
        <v>0.40271121449488928</v>
      </c>
      <c r="AJ137" s="9">
        <f t="shared" si="168"/>
        <v>0.35675389329017021</v>
      </c>
      <c r="AK137" s="9">
        <f t="shared" si="169"/>
        <v>0.29962632317818338</v>
      </c>
      <c r="AL137" s="9">
        <f t="shared" si="170"/>
        <v>0.10134731642382662</v>
      </c>
      <c r="AM137" s="9">
        <f t="shared" si="171"/>
        <v>0.30430998514430141</v>
      </c>
      <c r="AN137" s="9">
        <f t="shared" si="172"/>
        <v>0.31861943178539476</v>
      </c>
      <c r="AO137" s="10">
        <f t="shared" si="173"/>
        <v>0.42101223970110546</v>
      </c>
      <c r="AP137" s="9">
        <f t="shared" si="174"/>
        <v>0.33522682657593017</v>
      </c>
      <c r="AQ137" s="16"/>
      <c r="AR137" s="9">
        <f t="shared" si="175"/>
        <v>-0.38937289916798273</v>
      </c>
      <c r="AS137" s="9">
        <f t="shared" si="176"/>
        <v>-0.86351054140979011</v>
      </c>
      <c r="AT137" s="9">
        <f t="shared" si="177"/>
        <v>-0.36141192474247069</v>
      </c>
      <c r="AU137" s="9">
        <f t="shared" si="178"/>
        <v>-2.2807945753922367</v>
      </c>
      <c r="AV137" s="9">
        <f t="shared" si="209"/>
        <v>-2.9434020679305863</v>
      </c>
      <c r="AW137" s="10">
        <f t="shared" si="179"/>
        <v>0.9499507237279079</v>
      </c>
      <c r="AX137" s="9">
        <f t="shared" si="180"/>
        <v>2.5049300553602015E-3</v>
      </c>
      <c r="AY137" s="35"/>
      <c r="AZ137">
        <f t="shared" si="181"/>
        <v>3.2081470125260463E-2</v>
      </c>
      <c r="BA137">
        <f t="shared" si="182"/>
        <v>3.091842945537852E-2</v>
      </c>
      <c r="BB137">
        <f t="shared" si="183"/>
        <v>3.2323503206575684E-2</v>
      </c>
      <c r="BC137">
        <f t="shared" si="184"/>
        <v>8.0820702952162995E-2</v>
      </c>
      <c r="BE137">
        <f t="shared" si="185"/>
        <v>-3.0386323428008267E-3</v>
      </c>
      <c r="BF137">
        <f t="shared" si="186"/>
        <v>-6.4218943028863332E-3</v>
      </c>
      <c r="BG137">
        <f t="shared" si="187"/>
        <v>-2.8476394839897267E-3</v>
      </c>
      <c r="BH137">
        <f t="shared" si="188"/>
        <v>-1.3245337932421778E-4</v>
      </c>
      <c r="BI137">
        <f t="shared" si="189"/>
        <v>-3.744182348055034E-5</v>
      </c>
      <c r="BJ137">
        <f t="shared" si="190"/>
        <v>-3.0386323428008267E-3</v>
      </c>
      <c r="BK137">
        <f t="shared" si="191"/>
        <v>-2.7992909510605801E-4</v>
      </c>
      <c r="BL137">
        <f t="shared" si="192"/>
        <v>-7.9130149940348545E-5</v>
      </c>
      <c r="BM137">
        <f t="shared" si="193"/>
        <v>-6.4218943028863332E-3</v>
      </c>
      <c r="BN137">
        <f t="shared" si="194"/>
        <v>2.6661048599620885E-4</v>
      </c>
      <c r="BO137">
        <f t="shared" si="195"/>
        <v>-8.7324774941536609E-4</v>
      </c>
      <c r="BP137">
        <f t="shared" si="196"/>
        <v>-2.8476394839897267E-3</v>
      </c>
      <c r="BQ137" s="52">
        <f t="shared" si="197"/>
        <v>-1.4119300333634689E-4</v>
      </c>
      <c r="BR137">
        <f t="shared" si="198"/>
        <v>-3.2665140551110003E-5</v>
      </c>
      <c r="BS137" s="53">
        <f t="shared" si="199"/>
        <v>2.2592292463848867E-4</v>
      </c>
      <c r="BT137" s="53">
        <f t="shared" si="200"/>
        <v>1.3530243123715451E-3</v>
      </c>
      <c r="BU137" s="53">
        <f t="shared" si="201"/>
        <v>-1.3278354805763407E-3</v>
      </c>
      <c r="BV137" s="53">
        <f t="shared" si="202"/>
        <v>-1.1561165499186756E-5</v>
      </c>
      <c r="BW137" s="53">
        <f t="shared" si="203"/>
        <v>-1.4119300333634689E-4</v>
      </c>
      <c r="BX137">
        <f t="shared" si="204"/>
        <v>5.2267491395831116E-5</v>
      </c>
      <c r="BY137">
        <f t="shared" si="205"/>
        <v>3.1302350887317694E-4</v>
      </c>
      <c r="BZ137">
        <f t="shared" si="206"/>
        <v>-3.0719604779885892E-4</v>
      </c>
      <c r="CA137">
        <f t="shared" si="207"/>
        <v>-2.6746870386059892E-6</v>
      </c>
      <c r="CB137">
        <f t="shared" si="208"/>
        <v>-3.2665140551110003E-5</v>
      </c>
    </row>
    <row r="138" spans="1:80" x14ac:dyDescent="0.25">
      <c r="A138" s="26">
        <v>-0.37013000000000001</v>
      </c>
      <c r="B138" s="27">
        <v>-5.5540000000000003</v>
      </c>
      <c r="C138" s="27">
        <v>4.7748999999999997</v>
      </c>
      <c r="D138" s="27">
        <v>1.5469999999999999</v>
      </c>
      <c r="E138" s="28">
        <v>1</v>
      </c>
      <c r="F138">
        <f t="shared" si="150"/>
        <v>1</v>
      </c>
      <c r="G138" s="15"/>
      <c r="H138" s="9">
        <f>H137-($G$2*BS137)</f>
        <v>0.30196131240961077</v>
      </c>
      <c r="I138" s="9">
        <f>I137-($G$2*BT137)</f>
        <v>0.19691685159949598</v>
      </c>
      <c r="J138" s="9">
        <f>J137-($G$2*BU137)</f>
        <v>-9.4160393482646099E-2</v>
      </c>
      <c r="K138" s="9">
        <f>K137-($G$2*BV137)</f>
        <v>-0.40075199935576594</v>
      </c>
      <c r="L138" s="9">
        <f>L137-($G$2*BW137)</f>
        <v>0.20275147379577604</v>
      </c>
      <c r="M138" s="9">
        <f t="shared" si="151"/>
        <v>-2.0722594663936507</v>
      </c>
      <c r="N138" s="13">
        <f t="shared" si="152"/>
        <v>0.11182243557252619</v>
      </c>
      <c r="O138" s="9">
        <f t="shared" si="153"/>
        <v>0.78885938595231953</v>
      </c>
      <c r="P138" s="9">
        <f>P137-($G$2*BX137)</f>
        <v>0.30309806615272189</v>
      </c>
      <c r="Q138" s="9">
        <f>Q137-($G$2*BY137)</f>
        <v>-9.3656386388094995E-2</v>
      </c>
      <c r="R138" s="9">
        <f>R137-($G$2*BZ137)</f>
        <v>0.39915714692079107</v>
      </c>
      <c r="S138" s="9">
        <f>S137-($G$2*CA137)</f>
        <v>0.19867963499148836</v>
      </c>
      <c r="T138" s="9">
        <f>T137-($G$2*CB137)</f>
        <v>0.20197152735805424</v>
      </c>
      <c r="U138" s="9">
        <f t="shared" si="154"/>
        <v>2.8232462662963451</v>
      </c>
      <c r="V138" s="13">
        <f t="shared" si="155"/>
        <v>5.6080842084232259E-2</v>
      </c>
      <c r="W138" s="9">
        <f t="shared" si="156"/>
        <v>0.89098337668041205</v>
      </c>
      <c r="X138" s="15"/>
      <c r="Y138" s="9">
        <f t="shared" si="157"/>
        <v>0.30666995322705382</v>
      </c>
      <c r="Z138" s="9">
        <f t="shared" si="158"/>
        <v>0.50441091177033304</v>
      </c>
      <c r="AA138" s="9">
        <f t="shared" si="159"/>
        <v>0.31228695628341369</v>
      </c>
      <c r="AB138" s="9">
        <f t="shared" si="160"/>
        <v>0.37486732605873119</v>
      </c>
      <c r="AC138" s="10">
        <f t="shared" si="161"/>
        <v>0.40736542964075162</v>
      </c>
      <c r="AD138" s="9">
        <f t="shared" si="162"/>
        <v>0.35121573398489092</v>
      </c>
      <c r="AE138" s="9">
        <f t="shared" si="163"/>
        <v>0.24944235612753951</v>
      </c>
      <c r="AF138" s="9">
        <f t="shared" si="164"/>
        <v>0.13435137221637644</v>
      </c>
      <c r="AG138" s="9">
        <f t="shared" si="165"/>
        <v>0.38229590439856415</v>
      </c>
      <c r="AH138" s="9">
        <f t="shared" si="166"/>
        <v>0.41772369428476158</v>
      </c>
      <c r="AI138" s="10">
        <f t="shared" si="167"/>
        <v>0.39706157820431071</v>
      </c>
      <c r="AJ138" s="9">
        <f t="shared" si="168"/>
        <v>0.36353474047747647</v>
      </c>
      <c r="AK138" s="9">
        <f t="shared" si="169"/>
        <v>0.29959966212958378</v>
      </c>
      <c r="AL138" s="9">
        <f t="shared" si="170"/>
        <v>0.10143464119876816</v>
      </c>
      <c r="AM138" s="9">
        <f t="shared" si="171"/>
        <v>0.3045947490927004</v>
      </c>
      <c r="AN138" s="9">
        <f t="shared" si="172"/>
        <v>0.34378525310367525</v>
      </c>
      <c r="AO138" s="10">
        <f t="shared" si="173"/>
        <v>0.41489028785678017</v>
      </c>
      <c r="AP138" s="9">
        <f t="shared" si="174"/>
        <v>0.34235337524432158</v>
      </c>
      <c r="AQ138" s="16"/>
      <c r="AR138" s="9">
        <f t="shared" si="175"/>
        <v>-0.39258104618050876</v>
      </c>
      <c r="AS138" s="9">
        <f t="shared" si="176"/>
        <v>-0.86660238435532799</v>
      </c>
      <c r="AT138" s="9">
        <f t="shared" si="177"/>
        <v>-0.36464427506312824</v>
      </c>
      <c r="AU138" s="9">
        <f t="shared" si="178"/>
        <v>-2.288876645687453</v>
      </c>
      <c r="AV138" s="9">
        <f t="shared" si="209"/>
        <v>-2.944182470887605</v>
      </c>
      <c r="AW138" s="10">
        <f t="shared" si="179"/>
        <v>0.9499878144502597</v>
      </c>
      <c r="AX138" s="9">
        <f t="shared" si="180"/>
        <v>2.5012187034616521E-3</v>
      </c>
      <c r="AY138" s="35"/>
      <c r="AZ138">
        <f t="shared" si="181"/>
        <v>3.1256386527105946E-2</v>
      </c>
      <c r="BA138">
        <f t="shared" si="182"/>
        <v>3.0465791302814838E-2</v>
      </c>
      <c r="BB138">
        <f t="shared" si="183"/>
        <v>3.1833754805924486E-2</v>
      </c>
      <c r="BC138">
        <f t="shared" si="184"/>
        <v>8.0767485744174264E-2</v>
      </c>
      <c r="BE138">
        <f t="shared" si="185"/>
        <v>-2.9623696471618513E-3</v>
      </c>
      <c r="BF138">
        <f t="shared" si="186"/>
        <v>-6.3206707289591704E-3</v>
      </c>
      <c r="BG138">
        <f t="shared" si="187"/>
        <v>-2.8179146954186605E-3</v>
      </c>
      <c r="BH138">
        <f t="shared" si="188"/>
        <v>-3.3125938901176327E-4</v>
      </c>
      <c r="BI138">
        <f t="shared" si="189"/>
        <v>-1.6613218437760662E-4</v>
      </c>
      <c r="BJ138">
        <f t="shared" si="190"/>
        <v>-2.9623696471618513E-3</v>
      </c>
      <c r="BK138">
        <f t="shared" si="191"/>
        <v>-7.0679279536418904E-4</v>
      </c>
      <c r="BL138">
        <f t="shared" si="192"/>
        <v>-3.5446853701718846E-4</v>
      </c>
      <c r="BM138">
        <f t="shared" si="193"/>
        <v>-6.3206707289591704E-3</v>
      </c>
      <c r="BN138">
        <f t="shared" si="194"/>
        <v>2.6391570752282108E-4</v>
      </c>
      <c r="BO138">
        <f t="shared" si="195"/>
        <v>-8.6416976784186824E-4</v>
      </c>
      <c r="BP138">
        <f t="shared" si="196"/>
        <v>-2.8179146954186605E-3</v>
      </c>
      <c r="BQ138" s="52">
        <f t="shared" si="197"/>
        <v>-3.3066587640844539E-4</v>
      </c>
      <c r="BR138">
        <f t="shared" si="198"/>
        <v>-1.391828070165873E-4</v>
      </c>
      <c r="BS138" s="53">
        <f t="shared" si="199"/>
        <v>1.2238936083505789E-4</v>
      </c>
      <c r="BT138" s="53">
        <f t="shared" si="200"/>
        <v>1.8365182775725059E-3</v>
      </c>
      <c r="BU138" s="53">
        <f t="shared" si="201"/>
        <v>-1.5788964932626857E-3</v>
      </c>
      <c r="BV138" s="53">
        <f t="shared" si="202"/>
        <v>-5.11540110803865E-4</v>
      </c>
      <c r="BW138" s="53">
        <f t="shared" si="203"/>
        <v>-3.3066587640844539E-4</v>
      </c>
      <c r="BX138">
        <f t="shared" si="204"/>
        <v>5.151573236104946E-5</v>
      </c>
      <c r="BY138">
        <f t="shared" si="205"/>
        <v>7.7302131017012595E-4</v>
      </c>
      <c r="BZ138">
        <f t="shared" si="206"/>
        <v>-6.6458398522350266E-4</v>
      </c>
      <c r="CA138">
        <f t="shared" si="207"/>
        <v>-2.1531580245466055E-4</v>
      </c>
      <c r="CB138">
        <f t="shared" si="208"/>
        <v>-1.391828070165873E-4</v>
      </c>
    </row>
    <row r="139" spans="1:80" x14ac:dyDescent="0.25">
      <c r="A139" s="26">
        <v>0.12126000000000001</v>
      </c>
      <c r="B139" s="27">
        <v>0.22347</v>
      </c>
      <c r="C139" s="27">
        <v>-0.47327000000000002</v>
      </c>
      <c r="D139" s="27">
        <v>0.97023999999999999</v>
      </c>
      <c r="E139" s="28">
        <v>1</v>
      </c>
      <c r="F139">
        <f t="shared" si="150"/>
        <v>1</v>
      </c>
      <c r="G139" s="15"/>
      <c r="H139" s="9">
        <f>H138-($G$2*BS138)</f>
        <v>0.30194907347352729</v>
      </c>
      <c r="I139" s="9">
        <f>I138-($G$2*BT138)</f>
        <v>0.19673319977173873</v>
      </c>
      <c r="J139" s="9">
        <f>J138-($G$2*BU138)</f>
        <v>-9.4002503833319831E-2</v>
      </c>
      <c r="K139" s="9">
        <f>K138-($G$2*BV138)</f>
        <v>-0.40070084534468553</v>
      </c>
      <c r="L139" s="9">
        <f>L138-($G$2*BW138)</f>
        <v>0.20278454038341689</v>
      </c>
      <c r="M139" s="9">
        <f t="shared" si="151"/>
        <v>-6.0924570012225149E-2</v>
      </c>
      <c r="N139" s="13">
        <f t="shared" si="152"/>
        <v>0.48477356699920671</v>
      </c>
      <c r="O139" s="9">
        <f t="shared" si="153"/>
        <v>0.26545827726272092</v>
      </c>
      <c r="P139" s="9">
        <f>P138-($G$2*BX138)</f>
        <v>0.30309291457948578</v>
      </c>
      <c r="Q139" s="9">
        <f>Q138-($G$2*BY138)</f>
        <v>-9.3733688519112013E-2</v>
      </c>
      <c r="R139" s="9">
        <f>R138-($G$2*BZ138)</f>
        <v>0.39922360531931345</v>
      </c>
      <c r="S139" s="9">
        <f>S138-($G$2*CA138)</f>
        <v>0.19870116657173381</v>
      </c>
      <c r="T139" s="9">
        <f>T138-($G$2*CB138)</f>
        <v>0.20198544563875589</v>
      </c>
      <c r="U139" s="9">
        <f t="shared" si="154"/>
        <v>0.2216390892523859</v>
      </c>
      <c r="V139" s="13">
        <f t="shared" si="155"/>
        <v>0.44481594753908715</v>
      </c>
      <c r="W139" s="9">
        <f t="shared" si="156"/>
        <v>0.30822933210692161</v>
      </c>
      <c r="X139" s="15"/>
      <c r="Y139" s="9">
        <f t="shared" si="157"/>
        <v>0.30670307916595502</v>
      </c>
      <c r="Z139" s="9">
        <f t="shared" si="158"/>
        <v>0.50442752498877075</v>
      </c>
      <c r="AA139" s="9">
        <f t="shared" si="159"/>
        <v>0.31258319324812989</v>
      </c>
      <c r="AB139" s="9">
        <f t="shared" si="160"/>
        <v>0.68564214643772659</v>
      </c>
      <c r="AC139" s="10">
        <f t="shared" si="161"/>
        <v>0.33500319958969654</v>
      </c>
      <c r="AD139" s="9">
        <f t="shared" si="162"/>
        <v>0.44222074455594107</v>
      </c>
      <c r="AE139" s="9">
        <f t="shared" si="163"/>
        <v>0.24951303540707592</v>
      </c>
      <c r="AF139" s="9">
        <f t="shared" si="164"/>
        <v>0.13438681907007816</v>
      </c>
      <c r="AG139" s="9">
        <f t="shared" si="165"/>
        <v>0.38292797147146007</v>
      </c>
      <c r="AH139" s="9">
        <f t="shared" si="166"/>
        <v>0.56366269591996832</v>
      </c>
      <c r="AI139" s="10">
        <f t="shared" si="167"/>
        <v>0.36270040684758331</v>
      </c>
      <c r="AJ139" s="9">
        <f t="shared" si="168"/>
        <v>0.40615077143223582</v>
      </c>
      <c r="AK139" s="9">
        <f t="shared" si="169"/>
        <v>0.29957327055883148</v>
      </c>
      <c r="AL139" s="9">
        <f t="shared" si="170"/>
        <v>0.10152105817555235</v>
      </c>
      <c r="AM139" s="9">
        <f t="shared" si="171"/>
        <v>0.30487654056224228</v>
      </c>
      <c r="AN139" s="9">
        <f t="shared" si="172"/>
        <v>0.49525992919619455</v>
      </c>
      <c r="AO139" s="10">
        <f t="shared" si="173"/>
        <v>0.37865524792142452</v>
      </c>
      <c r="AP139" s="9">
        <f t="shared" si="174"/>
        <v>0.3860693009355865</v>
      </c>
      <c r="AQ139" s="16"/>
      <c r="AR139" s="9">
        <f t="shared" si="175"/>
        <v>-0.39570668483321936</v>
      </c>
      <c r="AS139" s="9">
        <f t="shared" si="176"/>
        <v>-0.86964896348560949</v>
      </c>
      <c r="AT139" s="9">
        <f t="shared" si="177"/>
        <v>-0.36782765054372069</v>
      </c>
      <c r="AU139" s="9">
        <f t="shared" si="178"/>
        <v>-2.2969533942618705</v>
      </c>
      <c r="AV139" s="9">
        <f t="shared" si="209"/>
        <v>-2.8842183028598281</v>
      </c>
      <c r="AW139" s="10">
        <f t="shared" si="179"/>
        <v>0.94706075458756578</v>
      </c>
      <c r="AX139" s="9">
        <f t="shared" si="180"/>
        <v>2.8025637048379377E-3</v>
      </c>
      <c r="AY139" s="35"/>
      <c r="AZ139">
        <f t="shared" si="181"/>
        <v>2.6948024804368954E-2</v>
      </c>
      <c r="BA139">
        <f t="shared" si="182"/>
        <v>2.9176018534313723E-2</v>
      </c>
      <c r="BB139">
        <f t="shared" si="183"/>
        <v>3.0459443449461492E-2</v>
      </c>
      <c r="BC139">
        <f t="shared" si="184"/>
        <v>8.4937630879506232E-2</v>
      </c>
      <c r="BE139">
        <f t="shared" si="185"/>
        <v>-2.3755754920319937E-3</v>
      </c>
      <c r="BF139">
        <f t="shared" si="186"/>
        <v>-5.8649146157599315E-3</v>
      </c>
      <c r="BG139">
        <f t="shared" si="187"/>
        <v>-2.6359851039534925E-3</v>
      </c>
      <c r="BH139">
        <f t="shared" si="188"/>
        <v>-1.1516162049482451E-3</v>
      </c>
      <c r="BI139">
        <f t="shared" si="189"/>
        <v>-1.0566938634388446E-3</v>
      </c>
      <c r="BJ139">
        <f t="shared" si="190"/>
        <v>-2.3755754920319937E-3</v>
      </c>
      <c r="BK139">
        <f t="shared" si="191"/>
        <v>-2.8431555784277237E-3</v>
      </c>
      <c r="BL139">
        <f t="shared" si="192"/>
        <v>-2.6088075520450953E-3</v>
      </c>
      <c r="BM139">
        <f t="shared" si="193"/>
        <v>-5.8649146157599315E-3</v>
      </c>
      <c r="BN139">
        <f t="shared" si="194"/>
        <v>2.4708060667499578E-4</v>
      </c>
      <c r="BO139">
        <f t="shared" si="195"/>
        <v>-8.0846474801812612E-4</v>
      </c>
      <c r="BP139">
        <f t="shared" si="196"/>
        <v>-2.6359851039534925E-3</v>
      </c>
      <c r="BQ139" s="52">
        <f t="shared" si="197"/>
        <v>-7.4471863523581545E-4</v>
      </c>
      <c r="BR139">
        <f t="shared" si="198"/>
        <v>-5.5665591394061674E-4</v>
      </c>
      <c r="BS139" s="53">
        <f t="shared" si="199"/>
        <v>-9.0304581708694988E-5</v>
      </c>
      <c r="BT139" s="53">
        <f t="shared" si="200"/>
        <v>-1.6642227341614769E-4</v>
      </c>
      <c r="BU139" s="53">
        <f t="shared" si="201"/>
        <v>3.5245298849805441E-4</v>
      </c>
      <c r="BV139" s="53">
        <f t="shared" si="202"/>
        <v>-7.2255580865119759E-4</v>
      </c>
      <c r="BW139" s="53">
        <f t="shared" si="203"/>
        <v>-7.4471863523581545E-4</v>
      </c>
      <c r="BX139">
        <f t="shared" si="204"/>
        <v>-6.7500096124439193E-5</v>
      </c>
      <c r="BY139">
        <f t="shared" si="205"/>
        <v>-1.2439589708830963E-4</v>
      </c>
      <c r="BZ139">
        <f t="shared" si="206"/>
        <v>2.6344854439067572E-4</v>
      </c>
      <c r="CA139">
        <f t="shared" si="207"/>
        <v>-5.40089833941744E-4</v>
      </c>
      <c r="CB139">
        <f t="shared" si="208"/>
        <v>-5.5665591394061674E-4</v>
      </c>
    </row>
    <row r="140" spans="1:80" x14ac:dyDescent="0.25">
      <c r="A140" s="26">
        <v>-0.27067999999999998</v>
      </c>
      <c r="B140" s="27">
        <v>3.2673999999999999</v>
      </c>
      <c r="C140" s="27">
        <v>-3.5562</v>
      </c>
      <c r="D140" s="27">
        <v>-3.0888</v>
      </c>
      <c r="E140" s="28">
        <v>1</v>
      </c>
      <c r="F140">
        <f t="shared" si="150"/>
        <v>1</v>
      </c>
      <c r="G140" s="15"/>
      <c r="H140" s="9">
        <f>H139-($G$2*BS139)</f>
        <v>0.30195810393169814</v>
      </c>
      <c r="I140" s="9">
        <f>I139-($G$2*BT139)</f>
        <v>0.19674984199908033</v>
      </c>
      <c r="J140" s="9">
        <f>J139-($G$2*BU139)</f>
        <v>-9.403774913216964E-2</v>
      </c>
      <c r="K140" s="9">
        <f>K139-($G$2*BV139)</f>
        <v>-0.40062858976382043</v>
      </c>
      <c r="L140" s="9">
        <f>L139-($G$2*BW139)</f>
        <v>0.20285901224694047</v>
      </c>
      <c r="M140" s="9">
        <f t="shared" si="151"/>
        <v>2.3358640579488137</v>
      </c>
      <c r="N140" s="13">
        <f t="shared" si="152"/>
        <v>0.91180404935721626</v>
      </c>
      <c r="O140" s="9">
        <f t="shared" si="153"/>
        <v>7.7785257097843456E-3</v>
      </c>
      <c r="P140" s="9">
        <f>P139-($G$2*BX139)</f>
        <v>0.30309966458909821</v>
      </c>
      <c r="Q140" s="9">
        <f>Q139-($G$2*BY139)</f>
        <v>-9.3721248929403186E-2</v>
      </c>
      <c r="R140" s="9">
        <f>R139-($G$2*BZ139)</f>
        <v>0.39919726046487436</v>
      </c>
      <c r="S140" s="9">
        <f>S139-($G$2*CA139)</f>
        <v>0.19875517555512798</v>
      </c>
      <c r="T140" s="9">
        <f>T139-($G$2*CB139)</f>
        <v>0.20204111123014995</v>
      </c>
      <c r="U140" s="9">
        <f t="shared" si="154"/>
        <v>-2.2197669986526245</v>
      </c>
      <c r="V140" s="13">
        <f t="shared" si="155"/>
        <v>0.90201060323067528</v>
      </c>
      <c r="W140" s="9">
        <f t="shared" si="156"/>
        <v>9.6019218792161454E-3</v>
      </c>
      <c r="X140" s="15"/>
      <c r="Y140" s="9">
        <f t="shared" si="157"/>
        <v>0.30681824078644981</v>
      </c>
      <c r="Z140" s="9">
        <f t="shared" si="158"/>
        <v>0.50453319437511468</v>
      </c>
      <c r="AA140" s="9">
        <f t="shared" si="159"/>
        <v>0.31282075079733307</v>
      </c>
      <c r="AB140" s="9">
        <f t="shared" si="160"/>
        <v>1.0476731561712722</v>
      </c>
      <c r="AC140" s="10">
        <f t="shared" si="161"/>
        <v>0.25967216896624196</v>
      </c>
      <c r="AD140" s="9">
        <f t="shared" si="162"/>
        <v>0.54808529740314849</v>
      </c>
      <c r="AE140" s="9">
        <f t="shared" si="163"/>
        <v>0.2497973509649187</v>
      </c>
      <c r="AF140" s="9">
        <f t="shared" si="164"/>
        <v>0.13464769982528266</v>
      </c>
      <c r="AG140" s="9">
        <f t="shared" si="165"/>
        <v>0.38351446293303604</v>
      </c>
      <c r="AH140" s="9">
        <f t="shared" si="166"/>
        <v>0.7327343520045807</v>
      </c>
      <c r="AI140" s="10">
        <f t="shared" si="167"/>
        <v>0.3245949797322723</v>
      </c>
      <c r="AJ140" s="9">
        <f t="shared" si="168"/>
        <v>0.45617194140284972</v>
      </c>
      <c r="AK140" s="9">
        <f t="shared" si="169"/>
        <v>0.29954856249816397</v>
      </c>
      <c r="AL140" s="9">
        <f t="shared" si="170"/>
        <v>0.10160190465035417</v>
      </c>
      <c r="AM140" s="9">
        <f t="shared" si="171"/>
        <v>0.30514013907263765</v>
      </c>
      <c r="AN140" s="9">
        <f t="shared" si="172"/>
        <v>0.66991572664064825</v>
      </c>
      <c r="AO140" s="10">
        <f t="shared" si="173"/>
        <v>0.33851571126888708</v>
      </c>
      <c r="AP140" s="9">
        <f t="shared" si="174"/>
        <v>0.43756146423810643</v>
      </c>
      <c r="AQ140" s="16"/>
      <c r="AR140" s="9">
        <f t="shared" si="175"/>
        <v>-0.39840148731365627</v>
      </c>
      <c r="AS140" s="9">
        <f t="shared" si="176"/>
        <v>-0.87256656533904087</v>
      </c>
      <c r="AT140" s="9">
        <f t="shared" si="177"/>
        <v>-0.37087359488866684</v>
      </c>
      <c r="AU140" s="9">
        <f t="shared" si="178"/>
        <v>-2.3054471573498212</v>
      </c>
      <c r="AV140" s="9">
        <f t="shared" si="209"/>
        <v>-2.8176782010358057</v>
      </c>
      <c r="AW140" s="10">
        <f t="shared" si="179"/>
        <v>0.94362367843707606</v>
      </c>
      <c r="AX140" s="9">
        <f t="shared" si="180"/>
        <v>3.1782896329662024E-3</v>
      </c>
      <c r="AY140" s="35"/>
      <c r="AZ140">
        <f t="shared" si="181"/>
        <v>2.1993713219922113E-2</v>
      </c>
      <c r="BA140">
        <f t="shared" si="182"/>
        <v>2.7492545409385487E-2</v>
      </c>
      <c r="BB140">
        <f t="shared" si="183"/>
        <v>2.86716035211835E-2</v>
      </c>
      <c r="BC140">
        <f t="shared" si="184"/>
        <v>8.9758238764727938E-2</v>
      </c>
      <c r="BE140">
        <f t="shared" si="185"/>
        <v>-1.6844921464430492E-3</v>
      </c>
      <c r="BF140">
        <f t="shared" si="186"/>
        <v>-5.2591989731296052E-3</v>
      </c>
      <c r="BG140">
        <f t="shared" si="187"/>
        <v>-2.381092460991475E-3</v>
      </c>
      <c r="BH140">
        <f t="shared" si="188"/>
        <v>-1.5359267602372013E-3</v>
      </c>
      <c r="BI140">
        <f t="shared" si="189"/>
        <v>-1.5194297771504298E-3</v>
      </c>
      <c r="BJ140">
        <f t="shared" si="190"/>
        <v>-1.6844921464430492E-3</v>
      </c>
      <c r="BK140">
        <f t="shared" si="191"/>
        <v>-4.7953589200748874E-3</v>
      </c>
      <c r="BL140">
        <f t="shared" si="192"/>
        <v>-4.7438532382627829E-3</v>
      </c>
      <c r="BM140">
        <f t="shared" si="193"/>
        <v>-5.2591989731296052E-3</v>
      </c>
      <c r="BN140">
        <f t="shared" si="194"/>
        <v>2.2315895926050728E-4</v>
      </c>
      <c r="BO140">
        <f t="shared" si="195"/>
        <v>-7.3056260003128272E-4</v>
      </c>
      <c r="BP140">
        <f t="shared" si="196"/>
        <v>-2.381092460991475E-3</v>
      </c>
      <c r="BQ140" s="52">
        <f t="shared" si="197"/>
        <v>-2.0456743077632223E-4</v>
      </c>
      <c r="BR140">
        <f t="shared" si="198"/>
        <v>-1.5909257381473656E-4</v>
      </c>
      <c r="BS140" s="53">
        <f t="shared" si="199"/>
        <v>5.5372312162534894E-5</v>
      </c>
      <c r="BT140" s="53">
        <f t="shared" si="200"/>
        <v>-6.6840362331855522E-4</v>
      </c>
      <c r="BU140" s="53">
        <f t="shared" si="201"/>
        <v>7.274826973267571E-4</v>
      </c>
      <c r="BV140" s="53">
        <f t="shared" si="202"/>
        <v>6.3186788018190407E-4</v>
      </c>
      <c r="BW140" s="53">
        <f t="shared" si="203"/>
        <v>-2.0456743077632223E-4</v>
      </c>
      <c r="BX140">
        <f t="shared" si="204"/>
        <v>4.3063177880172889E-5</v>
      </c>
      <c r="BY140">
        <f t="shared" si="205"/>
        <v>-5.1981907568227016E-4</v>
      </c>
      <c r="BZ140">
        <f t="shared" si="206"/>
        <v>5.657650109999661E-4</v>
      </c>
      <c r="CA140">
        <f t="shared" si="207"/>
        <v>4.9140514199895826E-4</v>
      </c>
      <c r="CB140">
        <f t="shared" si="208"/>
        <v>-1.5909257381473656E-4</v>
      </c>
    </row>
    <row r="141" spans="1:80" x14ac:dyDescent="0.25">
      <c r="A141" s="26">
        <v>-5.1189999999999998</v>
      </c>
      <c r="B141" s="27">
        <v>6.6486000000000001</v>
      </c>
      <c r="C141" s="27">
        <v>-4.9986999999999997E-2</v>
      </c>
      <c r="D141" s="27">
        <v>-6.5206</v>
      </c>
      <c r="E141" s="28">
        <v>1</v>
      </c>
      <c r="F141">
        <f t="shared" si="150"/>
        <v>1</v>
      </c>
      <c r="G141" s="15"/>
      <c r="H141" s="9">
        <f>H140-($G$2*BS140)</f>
        <v>0.30195256670048187</v>
      </c>
      <c r="I141" s="9">
        <f>I140-($G$2*BT140)</f>
        <v>0.19681668236141217</v>
      </c>
      <c r="J141" s="9">
        <f>J140-($G$2*BU140)</f>
        <v>-9.4110497401902318E-2</v>
      </c>
      <c r="K141" s="9">
        <f>K140-($G$2*BV140)</f>
        <v>-0.40069177655183863</v>
      </c>
      <c r="L141" s="9">
        <f>L140-($G$2*BW140)</f>
        <v>0.2028794689900181</v>
      </c>
      <c r="M141" s="9">
        <f t="shared" si="151"/>
        <v>2.5831947740158845</v>
      </c>
      <c r="N141" s="13">
        <f t="shared" si="152"/>
        <v>0.92977216135433294</v>
      </c>
      <c r="O141" s="9">
        <f t="shared" si="153"/>
        <v>4.9319493208418485E-3</v>
      </c>
      <c r="P141" s="9">
        <f>P140-($G$2*BX140)</f>
        <v>0.30309535827131018</v>
      </c>
      <c r="Q141" s="9">
        <f>Q140-($G$2*BY140)</f>
        <v>-9.3669267021834965E-2</v>
      </c>
      <c r="R141" s="9">
        <f>R140-($G$2*BZ140)</f>
        <v>0.39914068396377439</v>
      </c>
      <c r="S141" s="9">
        <f>S140-($G$2*CA140)</f>
        <v>0.19870603504092807</v>
      </c>
      <c r="T141" s="9">
        <f>T140-($G$2*CB140)</f>
        <v>0.20205702048753144</v>
      </c>
      <c r="U141" s="9">
        <f t="shared" si="154"/>
        <v>-3.2878920246818497</v>
      </c>
      <c r="V141" s="13">
        <f t="shared" si="155"/>
        <v>0.96401109213122727</v>
      </c>
      <c r="W141" s="9">
        <f t="shared" si="156"/>
        <v>1.2952014895870122E-3</v>
      </c>
      <c r="X141" s="15"/>
      <c r="Y141" s="9">
        <f t="shared" si="157"/>
        <v>0.30697183346247353</v>
      </c>
      <c r="Z141" s="9">
        <f t="shared" si="158"/>
        <v>0.50468513735282972</v>
      </c>
      <c r="AA141" s="9">
        <f t="shared" si="159"/>
        <v>0.31298920001197739</v>
      </c>
      <c r="AB141" s="9">
        <f t="shared" si="160"/>
        <v>1.0849251355271836</v>
      </c>
      <c r="AC141" s="10">
        <f t="shared" si="161"/>
        <v>0.25257511250243975</v>
      </c>
      <c r="AD141" s="9">
        <f t="shared" si="162"/>
        <v>0.55864396245074055</v>
      </c>
      <c r="AE141" s="9">
        <f t="shared" si="163"/>
        <v>0.25027688685692617</v>
      </c>
      <c r="AF141" s="9">
        <f t="shared" si="164"/>
        <v>0.13512208514910892</v>
      </c>
      <c r="AG141" s="9">
        <f t="shared" si="165"/>
        <v>0.38404038283034903</v>
      </c>
      <c r="AH141" s="9">
        <f t="shared" si="166"/>
        <v>0.74700005373598832</v>
      </c>
      <c r="AI141" s="10">
        <f t="shared" si="167"/>
        <v>0.32147532516198185</v>
      </c>
      <c r="AJ141" s="9">
        <f t="shared" si="168"/>
        <v>0.46039573436403824</v>
      </c>
      <c r="AK141" s="9">
        <f t="shared" si="169"/>
        <v>0.29952624660223792</v>
      </c>
      <c r="AL141" s="9">
        <f t="shared" si="170"/>
        <v>0.1016749609103573</v>
      </c>
      <c r="AM141" s="9">
        <f t="shared" si="171"/>
        <v>0.30537824831873678</v>
      </c>
      <c r="AN141" s="9">
        <f t="shared" si="172"/>
        <v>0.68188520411404385</v>
      </c>
      <c r="AO141" s="10">
        <f t="shared" si="173"/>
        <v>0.33584067453445471</v>
      </c>
      <c r="AP141" s="9">
        <f t="shared" si="174"/>
        <v>0.44110760960284817</v>
      </c>
      <c r="AQ141" s="16"/>
      <c r="AR141" s="9">
        <f t="shared" si="175"/>
        <v>-0.40060085863564848</v>
      </c>
      <c r="AS141" s="9">
        <f t="shared" si="176"/>
        <v>-0.87531581987997942</v>
      </c>
      <c r="AT141" s="9">
        <f t="shared" si="177"/>
        <v>-0.37374075524078521</v>
      </c>
      <c r="AU141" s="9">
        <f t="shared" si="178"/>
        <v>-2.314422981226294</v>
      </c>
      <c r="AV141" s="9">
        <f t="shared" si="209"/>
        <v>-2.8225145733211918</v>
      </c>
      <c r="AW141" s="10">
        <f t="shared" si="179"/>
        <v>0.94388041259326605</v>
      </c>
      <c r="AX141" s="9">
        <f t="shared" si="180"/>
        <v>3.149408090702052E-3</v>
      </c>
      <c r="AY141" s="35"/>
      <c r="AZ141">
        <f t="shared" si="181"/>
        <v>2.1313259568785301E-2</v>
      </c>
      <c r="BA141">
        <f t="shared" si="182"/>
        <v>2.7127324550120874E-2</v>
      </c>
      <c r="BB141">
        <f t="shared" si="183"/>
        <v>2.8339527989083388E-2</v>
      </c>
      <c r="BC141">
        <f t="shared" si="184"/>
        <v>8.9400993552704575E-2</v>
      </c>
      <c r="BE141">
        <f t="shared" si="185"/>
        <v>-1.6118323197297812E-3</v>
      </c>
      <c r="BF141">
        <f t="shared" si="186"/>
        <v>-5.1794665283857759E-3</v>
      </c>
      <c r="BG141">
        <f t="shared" si="187"/>
        <v>-2.3624827160428734E-3</v>
      </c>
      <c r="BH141">
        <f t="shared" si="188"/>
        <v>-1.4986368196559269E-3</v>
      </c>
      <c r="BI141">
        <f t="shared" si="189"/>
        <v>-1.5538242348751158E-3</v>
      </c>
      <c r="BJ141">
        <f t="shared" si="190"/>
        <v>-1.6118323197297812E-3</v>
      </c>
      <c r="BK141">
        <f t="shared" si="191"/>
        <v>-4.8157237887596661E-3</v>
      </c>
      <c r="BL141">
        <f t="shared" si="192"/>
        <v>-4.9930631846863078E-3</v>
      </c>
      <c r="BM141">
        <f t="shared" si="193"/>
        <v>-5.1794665283857759E-3</v>
      </c>
      <c r="BN141">
        <f t="shared" si="194"/>
        <v>2.2129202436348982E-4</v>
      </c>
      <c r="BO141">
        <f t="shared" si="195"/>
        <v>-7.2521565086708503E-4</v>
      </c>
      <c r="BP141">
        <f t="shared" si="196"/>
        <v>-2.3624827160428734E-3</v>
      </c>
      <c r="BQ141" s="52">
        <f t="shared" si="197"/>
        <v>-1.6315571762509865E-4</v>
      </c>
      <c r="BR141">
        <f t="shared" si="198"/>
        <v>-6.0836575360382884E-5</v>
      </c>
      <c r="BS141" s="53">
        <f t="shared" si="199"/>
        <v>8.3519411852287992E-4</v>
      </c>
      <c r="BT141" s="53">
        <f t="shared" si="200"/>
        <v>-1.0847571042022308E-3</v>
      </c>
      <c r="BU141" s="53">
        <f t="shared" si="201"/>
        <v>8.1556648569258063E-6</v>
      </c>
      <c r="BV141" s="53">
        <f t="shared" si="202"/>
        <v>1.0638731723462181E-3</v>
      </c>
      <c r="BW141" s="53">
        <f t="shared" si="203"/>
        <v>-1.6315571762509865E-4</v>
      </c>
      <c r="BX141">
        <f t="shared" si="204"/>
        <v>3.1142242926979999E-4</v>
      </c>
      <c r="BY141">
        <f t="shared" si="205"/>
        <v>-4.0447805494104162E-4</v>
      </c>
      <c r="BZ141">
        <f t="shared" si="206"/>
        <v>3.0410378925394592E-6</v>
      </c>
      <c r="CA141">
        <f t="shared" si="207"/>
        <v>3.9669097329491265E-4</v>
      </c>
      <c r="CB141">
        <f t="shared" si="208"/>
        <v>-6.0836575360382884E-5</v>
      </c>
    </row>
    <row r="142" spans="1:80" x14ac:dyDescent="0.25">
      <c r="A142" s="26">
        <v>-1.3946000000000001</v>
      </c>
      <c r="B142" s="27">
        <v>2.3134000000000001</v>
      </c>
      <c r="C142" s="27">
        <v>-0.44499</v>
      </c>
      <c r="D142" s="27">
        <v>-1.4904999999999999</v>
      </c>
      <c r="E142" s="28">
        <v>1</v>
      </c>
      <c r="F142">
        <f t="shared" si="150"/>
        <v>1</v>
      </c>
      <c r="G142" s="15"/>
      <c r="H142" s="9">
        <f>H141-($G$2*BS141)</f>
        <v>0.30186904728862957</v>
      </c>
      <c r="I142" s="9">
        <f>I141-($G$2*BT141)</f>
        <v>0.19692515807183239</v>
      </c>
      <c r="J142" s="9">
        <f>J141-($G$2*BU141)</f>
        <v>-9.4111312968388011E-2</v>
      </c>
      <c r="K142" s="9">
        <f>K141-($G$2*BV141)</f>
        <v>-0.40079816386907324</v>
      </c>
      <c r="L142" s="9">
        <f>L141-($G$2*BW141)</f>
        <v>0.20289578456178062</v>
      </c>
      <c r="M142" s="9">
        <f t="shared" si="151"/>
        <v>0.8767441283010915</v>
      </c>
      <c r="N142" s="13">
        <f t="shared" si="152"/>
        <v>0.70614707044350211</v>
      </c>
      <c r="O142" s="9">
        <f t="shared" si="153"/>
        <v>8.6349544208936105E-2</v>
      </c>
      <c r="P142" s="9">
        <f>P141-($G$2*BX141)</f>
        <v>0.30306421602838318</v>
      </c>
      <c r="Q142" s="9">
        <f>Q141-($G$2*BY141)</f>
        <v>-9.3628819216340864E-2</v>
      </c>
      <c r="R142" s="9">
        <f>R141-($G$2*BZ141)</f>
        <v>0.39914037985998513</v>
      </c>
      <c r="S142" s="9">
        <f>S141-($G$2*CA141)</f>
        <v>0.19866636594359857</v>
      </c>
      <c r="T142" s="9">
        <f>T141-($G$2*CB141)</f>
        <v>0.20206310414506748</v>
      </c>
      <c r="U142" s="9">
        <f t="shared" si="154"/>
        <v>-0.91091685797602706</v>
      </c>
      <c r="V142" s="13">
        <f t="shared" si="155"/>
        <v>0.71318774360723192</v>
      </c>
      <c r="W142" s="9">
        <f t="shared" si="156"/>
        <v>8.226127041711094E-2</v>
      </c>
      <c r="X142" s="15"/>
      <c r="Y142" s="9">
        <f t="shared" si="157"/>
        <v>0.3071216971444391</v>
      </c>
      <c r="Z142" s="9">
        <f t="shared" si="158"/>
        <v>0.50484051977631728</v>
      </c>
      <c r="AA142" s="9">
        <f t="shared" si="159"/>
        <v>0.31315038324395039</v>
      </c>
      <c r="AB142" s="9">
        <f t="shared" si="160"/>
        <v>0.89006954113290637</v>
      </c>
      <c r="AC142" s="10">
        <f t="shared" si="161"/>
        <v>0.2910954767937034</v>
      </c>
      <c r="AD142" s="9">
        <f t="shared" si="162"/>
        <v>0.50254562302234673</v>
      </c>
      <c r="AE142" s="9">
        <f t="shared" si="163"/>
        <v>0.25075845923580214</v>
      </c>
      <c r="AF142" s="9">
        <f t="shared" si="164"/>
        <v>0.13562139146757754</v>
      </c>
      <c r="AG142" s="9">
        <f t="shared" si="165"/>
        <v>0.38455832948318758</v>
      </c>
      <c r="AH142" s="9">
        <f t="shared" si="166"/>
        <v>0.65835419502711034</v>
      </c>
      <c r="AI142" s="10">
        <f t="shared" si="167"/>
        <v>0.34110941565272063</v>
      </c>
      <c r="AJ142" s="9">
        <f t="shared" si="168"/>
        <v>0.43413680214149936</v>
      </c>
      <c r="AK142" s="9">
        <f t="shared" si="169"/>
        <v>0.29950411739980159</v>
      </c>
      <c r="AL142" s="9">
        <f t="shared" si="170"/>
        <v>0.101747482475444</v>
      </c>
      <c r="AM142" s="9">
        <f t="shared" si="171"/>
        <v>0.30561449659034107</v>
      </c>
      <c r="AN142" s="9">
        <f t="shared" si="172"/>
        <v>0.58967350912235594</v>
      </c>
      <c r="AO142" s="10">
        <f t="shared" si="173"/>
        <v>0.35670976997947706</v>
      </c>
      <c r="AP142" s="9">
        <f t="shared" si="174"/>
        <v>0.41382232003985736</v>
      </c>
      <c r="AQ142" s="16"/>
      <c r="AR142" s="9">
        <f t="shared" si="175"/>
        <v>-0.40273218459252702</v>
      </c>
      <c r="AS142" s="9">
        <f t="shared" si="176"/>
        <v>-0.87802855233499155</v>
      </c>
      <c r="AT142" s="9">
        <f t="shared" si="177"/>
        <v>-0.37657470803969356</v>
      </c>
      <c r="AU142" s="9">
        <f t="shared" si="178"/>
        <v>-2.3233630805815646</v>
      </c>
      <c r="AV142" s="9">
        <f t="shared" si="209"/>
        <v>-2.874428281774017</v>
      </c>
      <c r="AW142" s="10">
        <f t="shared" si="179"/>
        <v>0.94656776165498979</v>
      </c>
      <c r="AX142" s="9">
        <f t="shared" si="180"/>
        <v>2.855004094557979E-3</v>
      </c>
      <c r="AY142" s="35"/>
      <c r="AZ142">
        <f t="shared" si="181"/>
        <v>2.3595759706939334E-2</v>
      </c>
      <c r="BA142">
        <f t="shared" si="182"/>
        <v>2.7649814054720438E-2</v>
      </c>
      <c r="BB142">
        <f t="shared" si="183"/>
        <v>2.8914355215207542E-2</v>
      </c>
      <c r="BC142">
        <f t="shared" si="184"/>
        <v>8.5634111980210856E-2</v>
      </c>
      <c r="BE142">
        <f t="shared" si="185"/>
        <v>-1.9609815484689735E-3</v>
      </c>
      <c r="BF142">
        <f t="shared" si="186"/>
        <v>-5.4564208868213308E-3</v>
      </c>
      <c r="BG142">
        <f t="shared" si="187"/>
        <v>-2.4985418039837706E-3</v>
      </c>
      <c r="BH142">
        <f t="shared" si="188"/>
        <v>-1.3847413756451279E-3</v>
      </c>
      <c r="BI142">
        <f t="shared" si="189"/>
        <v>-1.3985480058080028E-3</v>
      </c>
      <c r="BJ142">
        <f t="shared" si="190"/>
        <v>-1.9609815484689735E-3</v>
      </c>
      <c r="BK142">
        <f t="shared" si="191"/>
        <v>-3.8530356243356187E-3</v>
      </c>
      <c r="BL142">
        <f t="shared" si="192"/>
        <v>-3.8914525004434763E-3</v>
      </c>
      <c r="BM142">
        <f t="shared" si="193"/>
        <v>-5.4564208868213308E-3</v>
      </c>
      <c r="BN142">
        <f t="shared" si="194"/>
        <v>2.3393551886966664E-4</v>
      </c>
      <c r="BO142">
        <f t="shared" si="195"/>
        <v>-7.6735639922582413E-4</v>
      </c>
      <c r="BP142">
        <f t="shared" si="196"/>
        <v>-2.4985418039837706E-3</v>
      </c>
      <c r="BQ142" s="52">
        <f t="shared" si="197"/>
        <v>-5.6416585513568258E-4</v>
      </c>
      <c r="BR142">
        <f t="shared" si="198"/>
        <v>-4.058722501018097E-4</v>
      </c>
      <c r="BS142" s="53">
        <f t="shared" si="199"/>
        <v>7.8678570157222297E-4</v>
      </c>
      <c r="BT142" s="53">
        <f t="shared" si="200"/>
        <v>-1.3051412892708882E-3</v>
      </c>
      <c r="BU142" s="53">
        <f t="shared" si="201"/>
        <v>2.5104816387682739E-4</v>
      </c>
      <c r="BV142" s="53">
        <f t="shared" si="202"/>
        <v>8.4088920707973481E-4</v>
      </c>
      <c r="BW142" s="53">
        <f t="shared" si="203"/>
        <v>-5.6416585513568258E-4</v>
      </c>
      <c r="BX142">
        <f t="shared" si="204"/>
        <v>5.6602943999198383E-4</v>
      </c>
      <c r="BY142">
        <f t="shared" si="205"/>
        <v>-9.3894486338552663E-4</v>
      </c>
      <c r="BZ142">
        <f t="shared" si="206"/>
        <v>1.806090925728043E-4</v>
      </c>
      <c r="CA142">
        <f t="shared" si="207"/>
        <v>6.0495258877674737E-4</v>
      </c>
      <c r="CB142">
        <f t="shared" si="208"/>
        <v>-4.058722501018097E-4</v>
      </c>
    </row>
    <row r="143" spans="1:80" s="11" customFormat="1" ht="15.75" thickBot="1" x14ac:dyDescent="0.3">
      <c r="A143" s="29">
        <v>-0.69879000000000002</v>
      </c>
      <c r="B143" s="30">
        <v>-3.3771</v>
      </c>
      <c r="C143" s="30">
        <v>4.1211000000000002</v>
      </c>
      <c r="D143" s="30">
        <v>1.5043</v>
      </c>
      <c r="E143" s="31">
        <v>1</v>
      </c>
      <c r="F143" s="11">
        <f t="shared" si="150"/>
        <v>1</v>
      </c>
      <c r="G143" s="17"/>
      <c r="H143" s="11">
        <f>H142-($G$2*BS142)</f>
        <v>0.30179036871847237</v>
      </c>
      <c r="I143" s="11">
        <f>I142-($G$2*BT142)</f>
        <v>0.19705567220075948</v>
      </c>
      <c r="J143" s="11">
        <f>J142-($G$2*BU142)</f>
        <v>-9.4136417784775689E-2</v>
      </c>
      <c r="K143" s="11">
        <f>K142-($G$2*BV142)</f>
        <v>-0.40088225278978123</v>
      </c>
      <c r="L143" s="11">
        <f>L142-($G$2*BW142)</f>
        <v>0.20295220114729418</v>
      </c>
      <c r="M143" s="11">
        <f t="shared" si="151"/>
        <v>-1.6644053654031787</v>
      </c>
      <c r="N143" s="14">
        <f t="shared" si="152"/>
        <v>0.15917151506866536</v>
      </c>
      <c r="O143" s="11">
        <f t="shared" si="153"/>
        <v>0.70699254107192366</v>
      </c>
      <c r="P143" s="11">
        <f>P142-($G$2*BX142)</f>
        <v>0.30300761308438401</v>
      </c>
      <c r="Q143" s="11">
        <f>Q142-($G$2*BY142)</f>
        <v>-9.3534924730002314E-2</v>
      </c>
      <c r="R143" s="11">
        <f>R142-($G$2*BZ142)</f>
        <v>0.39912231895072786</v>
      </c>
      <c r="S143" s="11">
        <f>S142-($G$2*CA142)</f>
        <v>0.19860587068472091</v>
      </c>
      <c r="T143" s="11">
        <f>T142-($G$2*CB142)</f>
        <v>0.20210369137007766</v>
      </c>
      <c r="U143" s="11">
        <f t="shared" si="154"/>
        <v>2.2498275956274023</v>
      </c>
      <c r="V143" s="14">
        <f t="shared" si="155"/>
        <v>9.5364337183408768E-2</v>
      </c>
      <c r="W143" s="11">
        <f t="shared" si="156"/>
        <v>0.81836568243961338</v>
      </c>
      <c r="X143" s="17"/>
      <c r="Y143" s="11">
        <f t="shared" si="157"/>
        <v>0.30726017128200361</v>
      </c>
      <c r="Z143" s="11">
        <f t="shared" si="158"/>
        <v>0.50498037457689804</v>
      </c>
      <c r="AA143" s="11">
        <f t="shared" si="159"/>
        <v>0.31334648139879728</v>
      </c>
      <c r="AB143" s="11">
        <f t="shared" si="160"/>
        <v>0.41041066709416679</v>
      </c>
      <c r="AC143" s="12">
        <f t="shared" si="161"/>
        <v>0.39881365497531185</v>
      </c>
      <c r="AD143" s="11">
        <f t="shared" si="162"/>
        <v>0.3614250214441434</v>
      </c>
      <c r="AE143" s="11">
        <f t="shared" si="163"/>
        <v>0.25114376279823569</v>
      </c>
      <c r="AF143" s="11">
        <f t="shared" si="164"/>
        <v>0.13601053671762189</v>
      </c>
      <c r="AG143" s="11">
        <f t="shared" si="165"/>
        <v>0.38510397157186971</v>
      </c>
      <c r="AH143" s="11">
        <f t="shared" si="166"/>
        <v>0.43804945948054608</v>
      </c>
      <c r="AI143" s="12">
        <f t="shared" si="167"/>
        <v>0.39220584203069514</v>
      </c>
      <c r="AJ143" s="11">
        <f t="shared" si="168"/>
        <v>0.3694137384616164</v>
      </c>
      <c r="AK143" s="11">
        <f t="shared" si="169"/>
        <v>0.29948072384791463</v>
      </c>
      <c r="AL143" s="11">
        <f t="shared" si="170"/>
        <v>0.10182421811536659</v>
      </c>
      <c r="AM143" s="11">
        <f t="shared" si="171"/>
        <v>0.30586435077073942</v>
      </c>
      <c r="AN143" s="11">
        <f t="shared" si="172"/>
        <v>0.36324355038926337</v>
      </c>
      <c r="AO143" s="12">
        <f t="shared" si="173"/>
        <v>0.41017462124244325</v>
      </c>
      <c r="AP143" s="11">
        <f t="shared" si="174"/>
        <v>0.34789397742649519</v>
      </c>
      <c r="AQ143" s="18"/>
      <c r="AR143" s="11">
        <f t="shared" si="175"/>
        <v>-0.40509176056322094</v>
      </c>
      <c r="AS143" s="11">
        <f t="shared" si="176"/>
        <v>-0.88079353374046354</v>
      </c>
      <c r="AT143" s="11">
        <f t="shared" si="177"/>
        <v>-0.37946614356121433</v>
      </c>
      <c r="AU143" s="11">
        <f t="shared" si="178"/>
        <v>-2.3319264917795857</v>
      </c>
      <c r="AV143" s="11">
        <f t="shared" si="209"/>
        <v>-2.9945823686756095</v>
      </c>
      <c r="AW143" s="12">
        <f t="shared" si="179"/>
        <v>0.95232877536336913</v>
      </c>
      <c r="AX143" s="11">
        <f t="shared" si="180"/>
        <v>2.2725456583561222E-3</v>
      </c>
      <c r="AY143" s="35"/>
      <c r="AZ143" s="11">
        <f t="shared" si="181"/>
        <v>2.9392551588514278E-2</v>
      </c>
      <c r="BA143" s="11">
        <f t="shared" si="182"/>
        <v>2.8905556019433471E-2</v>
      </c>
      <c r="BB143" s="11">
        <f t="shared" si="183"/>
        <v>3.0229854381275227E-2</v>
      </c>
      <c r="BC143" s="11">
        <f t="shared" si="184"/>
        <v>7.7389200913335301E-2</v>
      </c>
      <c r="BE143" s="11">
        <f t="shared" si="185"/>
        <v>-2.8547614690424897E-3</v>
      </c>
      <c r="BF143" s="11">
        <f t="shared" si="186"/>
        <v>-6.0691242005882764E-3</v>
      </c>
      <c r="BG143" s="11">
        <f t="shared" si="187"/>
        <v>-2.7752450060393352E-3</v>
      </c>
      <c r="BH143" s="11">
        <f t="shared" si="188"/>
        <v>-4.5439670818714194E-4</v>
      </c>
      <c r="BI143" s="11">
        <f t="shared" si="189"/>
        <v>-2.7224243531197132E-4</v>
      </c>
      <c r="BJ143" s="11">
        <f t="shared" si="190"/>
        <v>-2.8547614690424897E-3</v>
      </c>
      <c r="BK143" s="11">
        <f t="shared" si="191"/>
        <v>-9.660316941475385E-4</v>
      </c>
      <c r="BL143" s="11">
        <f t="shared" si="192"/>
        <v>-5.7877800667288659E-4</v>
      </c>
      <c r="BM143" s="11">
        <f t="shared" si="193"/>
        <v>-6.0691242005882764E-3</v>
      </c>
      <c r="BN143" s="11">
        <f t="shared" si="194"/>
        <v>2.5958233274720404E-4</v>
      </c>
      <c r="BO143" s="11">
        <f t="shared" si="195"/>
        <v>-8.5272225590517128E-4</v>
      </c>
      <c r="BP143" s="11">
        <f t="shared" si="196"/>
        <v>-2.7752450060393352E-3</v>
      </c>
      <c r="BQ143" s="54">
        <f t="shared" si="197"/>
        <v>-4.3262596931368722E-4</v>
      </c>
      <c r="BR143" s="11">
        <f t="shared" si="198"/>
        <v>-2.1995829935466884E-4</v>
      </c>
      <c r="BS143" s="55">
        <f t="shared" si="199"/>
        <v>3.0231470109671148E-4</v>
      </c>
      <c r="BT143" s="55">
        <f t="shared" si="200"/>
        <v>1.4610211609692532E-3</v>
      </c>
      <c r="BU143" s="55">
        <f t="shared" si="201"/>
        <v>-1.7828948821386364E-3</v>
      </c>
      <c r="BV143" s="55">
        <f t="shared" si="202"/>
        <v>-6.5079924563857965E-4</v>
      </c>
      <c r="BW143" s="55">
        <f t="shared" si="203"/>
        <v>-4.3262596931368722E-4</v>
      </c>
      <c r="BX143" s="11">
        <f t="shared" si="204"/>
        <v>1.5370466000604906E-4</v>
      </c>
      <c r="BY143" s="11">
        <f t="shared" si="205"/>
        <v>7.4282117275065217E-4</v>
      </c>
      <c r="BZ143" s="11">
        <f t="shared" si="206"/>
        <v>-9.0647014747052585E-4</v>
      </c>
      <c r="CA143" s="11">
        <f t="shared" si="207"/>
        <v>-3.3088326971922831E-4</v>
      </c>
      <c r="CB143" s="11">
        <f t="shared" si="208"/>
        <v>-2.1995829935466884E-4</v>
      </c>
    </row>
    <row r="144" spans="1:80" ht="15.75" thickTop="1" x14ac:dyDescent="0.25">
      <c r="A144" s="26">
        <v>3.6215999999999999</v>
      </c>
      <c r="B144" s="27">
        <v>8.6661000000000001</v>
      </c>
      <c r="C144" s="27">
        <v>-2.8073000000000001</v>
      </c>
      <c r="D144" s="27">
        <v>-0.44699</v>
      </c>
      <c r="E144" s="28">
        <v>0</v>
      </c>
      <c r="F144">
        <f>IF(AW144&gt;=0.5,1,0)</f>
        <v>1</v>
      </c>
      <c r="H144" s="9">
        <f>H143-($G$2*BS143)</f>
        <v>0.3017601372483627</v>
      </c>
      <c r="I144" s="9">
        <f>I143-($G$2*BT143)</f>
        <v>0.19690957008466256</v>
      </c>
      <c r="J144" s="9">
        <f>J143-($G$2*BU143)</f>
        <v>-9.3958128296561819E-2</v>
      </c>
      <c r="K144" s="9">
        <f>K143-($G$2*BV143)</f>
        <v>-0.4008171728652174</v>
      </c>
      <c r="L144" s="9">
        <f>L143-($G$2*BW143)</f>
        <v>0.20299546374422556</v>
      </c>
      <c r="M144" s="9">
        <f t="shared" si="151"/>
        <v>3.4452179237795519</v>
      </c>
      <c r="N144" s="13">
        <f t="shared" si="152"/>
        <v>0.9690882084593192</v>
      </c>
      <c r="O144" s="9">
        <f t="shared" si="153"/>
        <v>0.93913195577489295</v>
      </c>
      <c r="P144" s="9">
        <f>P143-($G$2*BX143)</f>
        <v>0.30299224261838342</v>
      </c>
      <c r="Q144" s="9">
        <f>Q143-($G$2*BY143)</f>
        <v>-9.3609206847277374E-2</v>
      </c>
      <c r="R144" s="9">
        <f>R143-($G$2*BZ143)</f>
        <v>0.3992129659654749</v>
      </c>
      <c r="S144" s="9">
        <f>S143-($G$2*CA143)</f>
        <v>0.19863895901169284</v>
      </c>
      <c r="T144" s="9">
        <f>T143-($G$2*CB143)</f>
        <v>0.20212568720001314</v>
      </c>
      <c r="U144" s="9">
        <f t="shared" si="154"/>
        <v>-0.72128454203595405</v>
      </c>
      <c r="V144" s="13">
        <f t="shared" si="155"/>
        <v>0.67288981923958902</v>
      </c>
      <c r="W144" s="9">
        <f t="shared" si="156"/>
        <v>0.45278070883628679</v>
      </c>
      <c r="X144" s="15"/>
      <c r="Y144" s="9">
        <f t="shared" si="157"/>
        <v>0.30730561095282233</v>
      </c>
      <c r="Z144" s="9">
        <f t="shared" si="158"/>
        <v>0.50500759882042923</v>
      </c>
      <c r="AA144" s="9">
        <f t="shared" si="159"/>
        <v>0.31363195754570156</v>
      </c>
      <c r="AB144" s="9">
        <f t="shared" si="160"/>
        <v>0.95125267339836617</v>
      </c>
      <c r="AC144" s="10">
        <f t="shared" si="161"/>
        <v>0.27863296903001761</v>
      </c>
      <c r="AD144" s="9">
        <f t="shared" si="162"/>
        <v>7.763633143048275E-2</v>
      </c>
      <c r="AE144" s="9">
        <f t="shared" si="163"/>
        <v>0.25124036596765043</v>
      </c>
      <c r="AF144" s="9">
        <f t="shared" si="164"/>
        <v>0.13606841451828919</v>
      </c>
      <c r="AG144" s="9">
        <f t="shared" si="165"/>
        <v>0.38571088399192854</v>
      </c>
      <c r="AH144" s="9">
        <f t="shared" si="166"/>
        <v>0.72074401098961172</v>
      </c>
      <c r="AI144" s="10">
        <f t="shared" si="167"/>
        <v>0.3272291676848732</v>
      </c>
      <c r="AJ144" s="9">
        <f t="shared" si="168"/>
        <v>0.10707892818373486</v>
      </c>
      <c r="AK144" s="9">
        <f t="shared" si="169"/>
        <v>0.29945476561463991</v>
      </c>
      <c r="AL144" s="9">
        <f t="shared" si="170"/>
        <v>0.1019094903409571</v>
      </c>
      <c r="AM144" s="9">
        <f t="shared" si="171"/>
        <v>0.30614187527134334</v>
      </c>
      <c r="AN144" s="9">
        <f t="shared" si="172"/>
        <v>0.66491381612976541</v>
      </c>
      <c r="AO144" s="10">
        <f t="shared" si="173"/>
        <v>0.33963665628213102</v>
      </c>
      <c r="AP144" s="9">
        <f t="shared" si="174"/>
        <v>0.11535305829050641</v>
      </c>
      <c r="AQ144" s="16"/>
      <c r="AR144" s="9">
        <f t="shared" si="175"/>
        <v>-0.40803101572207234</v>
      </c>
      <c r="AS144" s="9">
        <f t="shared" si="176"/>
        <v>-0.88368408934240694</v>
      </c>
      <c r="AT144" s="9">
        <f t="shared" si="177"/>
        <v>-0.38248912899934184</v>
      </c>
      <c r="AU144" s="9">
        <f t="shared" si="178"/>
        <v>-2.3396654118709193</v>
      </c>
      <c r="AV144" s="9">
        <f t="shared" si="209"/>
        <v>-2.8724308431273764</v>
      </c>
      <c r="AW144" s="10">
        <f t="shared" si="179"/>
        <v>0.94646664657246171</v>
      </c>
      <c r="AX144" s="9">
        <f t="shared" si="180"/>
        <v>0.89579911307412119</v>
      </c>
      <c r="AY144" s="35" t="s">
        <v>54</v>
      </c>
      <c r="AZ144">
        <f t="shared" si="181"/>
        <v>2.2620772183246509E-2</v>
      </c>
      <c r="BA144">
        <f t="shared" si="182"/>
        <v>2.6566046651555573E-2</v>
      </c>
      <c r="BB144">
        <f t="shared" si="183"/>
        <v>2.7573346591336072E-2</v>
      </c>
      <c r="BC144">
        <f t="shared" si="184"/>
        <v>8.5776754340876421E-2</v>
      </c>
      <c r="BE144">
        <f t="shared" si="185"/>
        <v>-1.8551942718420999E-3</v>
      </c>
      <c r="BF144">
        <f t="shared" si="186"/>
        <v>-5.1682454248341047E-3</v>
      </c>
      <c r="BG144">
        <f t="shared" si="187"/>
        <v>-2.3654081597028155E-3</v>
      </c>
      <c r="BH144">
        <f t="shared" si="188"/>
        <v>-1.7978468932434519E-3</v>
      </c>
      <c r="BI144">
        <f t="shared" si="189"/>
        <v>-1.2483413382341517E-3</v>
      </c>
      <c r="BJ144">
        <f t="shared" si="190"/>
        <v>-1.8551942718420999E-3</v>
      </c>
      <c r="BK144">
        <f t="shared" si="191"/>
        <v>-5.0084856996305558E-3</v>
      </c>
      <c r="BL144">
        <f t="shared" si="192"/>
        <v>-3.4776597297024535E-3</v>
      </c>
      <c r="BM144">
        <f t="shared" si="193"/>
        <v>-5.1682454248341047E-3</v>
      </c>
      <c r="BN144">
        <f t="shared" si="194"/>
        <v>2.2142398169985855E-4</v>
      </c>
      <c r="BO144">
        <f t="shared" si="195"/>
        <v>-7.2690319967026479E-4</v>
      </c>
      <c r="BP144">
        <f t="shared" si="196"/>
        <v>-2.3654081597028155E-3</v>
      </c>
      <c r="BQ144" s="52">
        <f t="shared" si="197"/>
        <v>-7.7194753646724366E-5</v>
      </c>
      <c r="BR144">
        <f t="shared" si="198"/>
        <v>-4.1406479145787494E-4</v>
      </c>
      <c r="BS144" s="53">
        <f t="shared" si="199"/>
        <v>-2.7956851980697698E-4</v>
      </c>
      <c r="BT144" s="53">
        <f t="shared" si="200"/>
        <v>-6.6897745457787801E-4</v>
      </c>
      <c r="BU144" s="53">
        <f t="shared" si="201"/>
        <v>2.1670883191244933E-4</v>
      </c>
      <c r="BV144" s="53">
        <f t="shared" si="202"/>
        <v>3.4505282932549326E-5</v>
      </c>
      <c r="BW144" s="53">
        <f t="shared" si="203"/>
        <v>-7.7194753646724366E-5</v>
      </c>
      <c r="BX144">
        <f t="shared" si="204"/>
        <v>-1.4995770487438399E-3</v>
      </c>
      <c r="BY144">
        <f t="shared" si="205"/>
        <v>-3.5883268892530902E-3</v>
      </c>
      <c r="BZ144">
        <f t="shared" si="206"/>
        <v>1.1624040890596925E-3</v>
      </c>
      <c r="CA144">
        <f t="shared" si="207"/>
        <v>1.8508282113375551E-4</v>
      </c>
      <c r="CB144">
        <f t="shared" si="208"/>
        <v>-4.1406479145787494E-4</v>
      </c>
    </row>
    <row r="145" spans="1:80" x14ac:dyDescent="0.25">
      <c r="A145" s="26">
        <v>4.5458999999999996</v>
      </c>
      <c r="B145" s="27">
        <v>8.1674000000000007</v>
      </c>
      <c r="C145" s="27">
        <v>-2.4586000000000001</v>
      </c>
      <c r="D145" s="27">
        <v>-1.4621</v>
      </c>
      <c r="E145" s="28">
        <v>0</v>
      </c>
      <c r="F145">
        <f t="shared" ref="F145:F163" si="210">IF(AW145&gt;=0.5,1,0)</f>
        <v>1</v>
      </c>
      <c r="H145" s="9">
        <f>H144-($G$2*BS144)</f>
        <v>0.30178809410034341</v>
      </c>
      <c r="I145" s="9">
        <f>I144-($G$2*BT144)</f>
        <v>0.19697646783012035</v>
      </c>
      <c r="J145" s="9">
        <f>J144-($G$2*BU144)</f>
        <v>-9.3979799179753062E-2</v>
      </c>
      <c r="K145" s="9">
        <f>K144-($G$2*BV144)</f>
        <v>-0.40082062339351066</v>
      </c>
      <c r="L145" s="9">
        <f>L144-($G$2*BW144)</f>
        <v>0.20300318321959024</v>
      </c>
      <c r="M145" s="9">
        <f t="shared" si="151"/>
        <v>4.0007858512730587</v>
      </c>
      <c r="N145" s="13">
        <f t="shared" si="152"/>
        <v>0.98202766504162908</v>
      </c>
      <c r="O145" s="9">
        <f t="shared" si="153"/>
        <v>0.964378334907114</v>
      </c>
      <c r="P145" s="9">
        <f>P144-($G$2*BX144)</f>
        <v>0.30314220032325778</v>
      </c>
      <c r="Q145" s="9">
        <f>Q144-($G$2*BY144)</f>
        <v>-9.3250374158352065E-2</v>
      </c>
      <c r="R145" s="9">
        <f>R144-($G$2*BZ144)</f>
        <v>0.39909672555656894</v>
      </c>
      <c r="S145" s="9">
        <f>S144-($G$2*CA144)</f>
        <v>0.19862045072957946</v>
      </c>
      <c r="T145" s="9">
        <f>T144-($G$2*CB144)</f>
        <v>0.20216709367915894</v>
      </c>
      <c r="U145" s="9">
        <f t="shared" si="154"/>
        <v>-0.45301405423736696</v>
      </c>
      <c r="V145" s="13">
        <f t="shared" si="155"/>
        <v>0.61135561291469065</v>
      </c>
      <c r="W145" s="9">
        <f t="shared" si="156"/>
        <v>0.37375568544229709</v>
      </c>
      <c r="X145" s="15"/>
      <c r="Y145" s="9">
        <f t="shared" si="157"/>
        <v>0.30748539564214666</v>
      </c>
      <c r="Z145" s="9">
        <f t="shared" si="158"/>
        <v>0.5051324329542527</v>
      </c>
      <c r="AA145" s="9">
        <f t="shared" si="159"/>
        <v>0.31381747697288576</v>
      </c>
      <c r="AB145" s="9">
        <f t="shared" si="160"/>
        <v>0.92459219024158057</v>
      </c>
      <c r="AC145" s="10">
        <f t="shared" si="161"/>
        <v>0.28402312862149742</v>
      </c>
      <c r="AD145" s="9">
        <f t="shared" si="162"/>
        <v>8.0669137591943663E-2</v>
      </c>
      <c r="AE145" s="9">
        <f t="shared" si="163"/>
        <v>0.2517412145376135</v>
      </c>
      <c r="AF145" s="9">
        <f t="shared" si="164"/>
        <v>0.13641618049125942</v>
      </c>
      <c r="AG145" s="9">
        <f t="shared" si="165"/>
        <v>0.38622770853441196</v>
      </c>
      <c r="AH145" s="9">
        <f t="shared" si="166"/>
        <v>0.71684334327724331</v>
      </c>
      <c r="AI145" s="10">
        <f t="shared" si="167"/>
        <v>0.32808847863463253</v>
      </c>
      <c r="AJ145" s="9">
        <f t="shared" si="168"/>
        <v>0.10764204981278773</v>
      </c>
      <c r="AK145" s="9">
        <f t="shared" si="169"/>
        <v>0.29943262321646991</v>
      </c>
      <c r="AL145" s="9">
        <f t="shared" si="170"/>
        <v>0.10198218066092413</v>
      </c>
      <c r="AM145" s="9">
        <f t="shared" si="171"/>
        <v>0.30637841608731364</v>
      </c>
      <c r="AN145" s="9">
        <f t="shared" si="172"/>
        <v>0.66277691446620945</v>
      </c>
      <c r="AO145" s="10">
        <f t="shared" si="173"/>
        <v>0.34011609238684637</v>
      </c>
      <c r="AP145" s="9">
        <f t="shared" si="174"/>
        <v>0.11567895630049782</v>
      </c>
      <c r="AQ145" s="16"/>
      <c r="AR145" s="9">
        <f t="shared" si="175"/>
        <v>-0.41029309294039701</v>
      </c>
      <c r="AS145" s="9">
        <f t="shared" si="176"/>
        <v>-0.88634069400756255</v>
      </c>
      <c r="AT145" s="9">
        <f t="shared" si="177"/>
        <v>-0.38524646365847542</v>
      </c>
      <c r="AU145" s="9">
        <f t="shared" si="178"/>
        <v>-2.3482430873050069</v>
      </c>
      <c r="AV145" s="9">
        <f t="shared" si="209"/>
        <v>-2.8866025068880066</v>
      </c>
      <c r="AW145" s="10">
        <f t="shared" si="179"/>
        <v>0.94718016333361033</v>
      </c>
      <c r="AX145" s="9">
        <f t="shared" si="180"/>
        <v>0.89715026181268476</v>
      </c>
      <c r="AY145" s="35"/>
      <c r="AZ145">
        <f t="shared" si="181"/>
        <v>2.2804561357196013E-2</v>
      </c>
      <c r="BA145">
        <f t="shared" si="182"/>
        <v>2.6342621736215436E-2</v>
      </c>
      <c r="BB145">
        <f t="shared" si="183"/>
        <v>2.7308333427105723E-2</v>
      </c>
      <c r="BC145">
        <f t="shared" si="184"/>
        <v>8.4768680284124362E-2</v>
      </c>
      <c r="BE145">
        <f t="shared" si="185"/>
        <v>-1.9026926007037035E-3</v>
      </c>
      <c r="BF145">
        <f t="shared" si="186"/>
        <v>-5.1471017391109958E-3</v>
      </c>
      <c r="BG145">
        <f t="shared" si="187"/>
        <v>-2.3611771728677755E-3</v>
      </c>
      <c r="BH145">
        <f t="shared" si="188"/>
        <v>-1.8684967719610427E-3</v>
      </c>
      <c r="BI145">
        <f t="shared" si="189"/>
        <v>-1.1632218010914593E-3</v>
      </c>
      <c r="BJ145">
        <f t="shared" si="190"/>
        <v>-1.9026926007037035E-3</v>
      </c>
      <c r="BK145">
        <f t="shared" si="191"/>
        <v>-5.0545963025908792E-3</v>
      </c>
      <c r="BL145">
        <f t="shared" si="192"/>
        <v>-3.146709538448473E-3</v>
      </c>
      <c r="BM145">
        <f t="shared" si="193"/>
        <v>-5.1471017391109958E-3</v>
      </c>
      <c r="BN145">
        <f t="shared" si="194"/>
        <v>2.2018065482407999E-4</v>
      </c>
      <c r="BO145">
        <f t="shared" si="195"/>
        <v>-7.2602749718045324E-4</v>
      </c>
      <c r="BP145">
        <f t="shared" si="196"/>
        <v>-2.3611771728677755E-3</v>
      </c>
      <c r="BQ145" s="52">
        <f t="shared" si="197"/>
        <v>-4.5672959554754006E-5</v>
      </c>
      <c r="BR145">
        <f t="shared" si="198"/>
        <v>-4.5240397128611191E-4</v>
      </c>
      <c r="BS145" s="53">
        <f t="shared" si="199"/>
        <v>-2.0762470683995623E-4</v>
      </c>
      <c r="BT145" s="53">
        <f t="shared" si="200"/>
        <v>-3.7302932986749788E-4</v>
      </c>
      <c r="BU145" s="53">
        <f t="shared" si="201"/>
        <v>1.122915383613182E-4</v>
      </c>
      <c r="BV145" s="53">
        <f t="shared" si="202"/>
        <v>6.677843416500583E-5</v>
      </c>
      <c r="BW145" s="53">
        <f t="shared" si="203"/>
        <v>-4.5672959554754006E-5</v>
      </c>
      <c r="BX145">
        <f t="shared" si="204"/>
        <v>-2.0565832130695358E-3</v>
      </c>
      <c r="BY145">
        <f t="shared" si="205"/>
        <v>-3.6949641950821907E-3</v>
      </c>
      <c r="BZ145">
        <f t="shared" si="206"/>
        <v>1.1122804038040347E-3</v>
      </c>
      <c r="CA145">
        <f t="shared" si="207"/>
        <v>6.614598464174242E-4</v>
      </c>
      <c r="CB145">
        <f t="shared" si="208"/>
        <v>-4.5240397128611191E-4</v>
      </c>
    </row>
    <row r="146" spans="1:80" x14ac:dyDescent="0.25">
      <c r="A146" s="26">
        <v>3.8660000000000001</v>
      </c>
      <c r="B146" s="27">
        <v>-2.6383000000000001</v>
      </c>
      <c r="C146" s="27">
        <v>1.9241999999999999</v>
      </c>
      <c r="D146" s="27">
        <v>0.10645</v>
      </c>
      <c r="E146" s="28">
        <v>0</v>
      </c>
      <c r="F146">
        <f t="shared" si="210"/>
        <v>1</v>
      </c>
      <c r="H146" s="9">
        <f>H145-($G$2*BS145)</f>
        <v>0.30180885657102741</v>
      </c>
      <c r="I146" s="9">
        <f>I145-($G$2*BT145)</f>
        <v>0.19701377076310711</v>
      </c>
      <c r="J146" s="9">
        <f>J145-($G$2*BU145)</f>
        <v>-9.3991028333589188E-2</v>
      </c>
      <c r="K146" s="9">
        <f>K145-($G$2*BV145)</f>
        <v>-0.40082730123692717</v>
      </c>
      <c r="L146" s="9">
        <f>L145-($G$2*BW145)</f>
        <v>0.2030077505155457</v>
      </c>
      <c r="M146" s="9">
        <f t="shared" si="151"/>
        <v>0.62649375567866883</v>
      </c>
      <c r="N146" s="13">
        <f t="shared" si="152"/>
        <v>0.65169400745099015</v>
      </c>
      <c r="O146" s="9">
        <f t="shared" si="153"/>
        <v>0.42470507934753121</v>
      </c>
      <c r="P146" s="9">
        <f>P145-($G$2*BX145)</f>
        <v>0.30334785864456476</v>
      </c>
      <c r="Q146" s="9">
        <f>Q145-($G$2*BY145)</f>
        <v>-9.2880877738843848E-2</v>
      </c>
      <c r="R146" s="9">
        <f>R145-($G$2*BZ145)</f>
        <v>0.39898549751618856</v>
      </c>
      <c r="S146" s="9">
        <f>S145-($G$2*CA145)</f>
        <v>0.19855430474493771</v>
      </c>
      <c r="T146" s="9">
        <f>T145-($G$2*CB145)</f>
        <v>0.20221233407628755</v>
      </c>
      <c r="U146" s="9">
        <f t="shared" si="154"/>
        <v>2.4088667753953152</v>
      </c>
      <c r="V146" s="13">
        <f t="shared" si="155"/>
        <v>8.2499054680277087E-2</v>
      </c>
      <c r="W146" s="9">
        <f t="shared" si="156"/>
        <v>6.8060940231393485E-3</v>
      </c>
      <c r="X146" s="15"/>
      <c r="Y146" s="9">
        <f t="shared" si="157"/>
        <v>0.30767224531934279</v>
      </c>
      <c r="Z146" s="9">
        <f t="shared" si="158"/>
        <v>0.50524875513436185</v>
      </c>
      <c r="AA146" s="9">
        <f t="shared" si="159"/>
        <v>0.31400774623295613</v>
      </c>
      <c r="AB146" s="9">
        <f t="shared" si="160"/>
        <v>0.55619844944353436</v>
      </c>
      <c r="AC146" s="10">
        <f t="shared" si="161"/>
        <v>0.3644275206186362</v>
      </c>
      <c r="AD146" s="9">
        <f t="shared" si="162"/>
        <v>0.13280741778424651</v>
      </c>
      <c r="AE146" s="9">
        <f t="shared" si="163"/>
        <v>0.25224667416787261</v>
      </c>
      <c r="AF146" s="9">
        <f t="shared" si="164"/>
        <v>0.13673085144510427</v>
      </c>
      <c r="AG146" s="9">
        <f t="shared" si="165"/>
        <v>0.38674241870832304</v>
      </c>
      <c r="AH146" s="9">
        <f t="shared" si="166"/>
        <v>0.56241023065281859</v>
      </c>
      <c r="AI146" s="10">
        <f t="shared" si="167"/>
        <v>0.36298996247332482</v>
      </c>
      <c r="AJ146" s="9">
        <f t="shared" si="168"/>
        <v>0.13176171285638577</v>
      </c>
      <c r="AK146" s="9">
        <f t="shared" si="169"/>
        <v>0.2994106051509875</v>
      </c>
      <c r="AL146" s="9">
        <f t="shared" si="170"/>
        <v>0.10205478341064217</v>
      </c>
      <c r="AM146" s="9">
        <f t="shared" si="171"/>
        <v>0.30661453380460041</v>
      </c>
      <c r="AN146" s="9">
        <f t="shared" si="172"/>
        <v>0.51015805410575199</v>
      </c>
      <c r="AO146" s="10">
        <f t="shared" si="173"/>
        <v>0.37515647469052693</v>
      </c>
      <c r="AP146" s="9">
        <f t="shared" si="174"/>
        <v>0.14074238050222398</v>
      </c>
      <c r="AQ146" s="16"/>
      <c r="AR146" s="9">
        <f t="shared" si="175"/>
        <v>-0.4125735490761166</v>
      </c>
      <c r="AS146" s="9">
        <f t="shared" si="176"/>
        <v>-0.88897495618118405</v>
      </c>
      <c r="AT146" s="9">
        <f t="shared" si="177"/>
        <v>-0.38797729700118599</v>
      </c>
      <c r="AU146" s="9">
        <f t="shared" si="178"/>
        <v>-2.3567199553334195</v>
      </c>
      <c r="AV146" s="9">
        <f t="shared" si="209"/>
        <v>-2.9753142918829178</v>
      </c>
      <c r="AW146" s="10">
        <f t="shared" si="179"/>
        <v>0.95144636679370898</v>
      </c>
      <c r="AX146" s="9">
        <f t="shared" si="180"/>
        <v>0.90525018888494901</v>
      </c>
      <c r="AY146" s="35"/>
      <c r="AZ146">
        <f t="shared" si="181"/>
        <v>2.7276510871540028E-2</v>
      </c>
      <c r="BA146">
        <f t="shared" si="182"/>
        <v>2.7168913151388453E-2</v>
      </c>
      <c r="BB146">
        <f t="shared" si="183"/>
        <v>2.8079546909777188E-2</v>
      </c>
      <c r="BC146">
        <f t="shared" si="184"/>
        <v>7.8667135680338965E-2</v>
      </c>
      <c r="BE146">
        <f t="shared" si="185"/>
        <v>-2.6065523218637586E-3</v>
      </c>
      <c r="BF146">
        <f t="shared" si="186"/>
        <v>-5.5847364554540251E-3</v>
      </c>
      <c r="BG146">
        <f t="shared" si="187"/>
        <v>-2.553760286358276E-3</v>
      </c>
      <c r="BH146">
        <f t="shared" si="188"/>
        <v>-1.6986745282660759E-3</v>
      </c>
      <c r="BI146">
        <f t="shared" si="189"/>
        <v>-2.1503810252844141E-4</v>
      </c>
      <c r="BJ146">
        <f t="shared" si="190"/>
        <v>-2.6065523218637586E-3</v>
      </c>
      <c r="BK146">
        <f t="shared" si="191"/>
        <v>-3.6395392812124719E-3</v>
      </c>
      <c r="BL146">
        <f t="shared" si="192"/>
        <v>-4.6073547821343845E-4</v>
      </c>
      <c r="BM146">
        <f t="shared" si="193"/>
        <v>-5.5847364554540251E-3</v>
      </c>
      <c r="BN146">
        <f t="shared" si="194"/>
        <v>2.3719549693155788E-4</v>
      </c>
      <c r="BO146">
        <f t="shared" si="195"/>
        <v>-7.8572116131121858E-4</v>
      </c>
      <c r="BP146">
        <f t="shared" si="196"/>
        <v>-2.553760286358276E-3</v>
      </c>
      <c r="BQ146" s="52">
        <f t="shared" si="197"/>
        <v>-6.7536422432728246E-4</v>
      </c>
      <c r="BR146">
        <f t="shared" si="198"/>
        <v>-1.7721134061570375E-4</v>
      </c>
      <c r="BS146" s="53">
        <f t="shared" si="199"/>
        <v>-2.6109580912492742E-3</v>
      </c>
      <c r="BT146" s="53">
        <f t="shared" si="200"/>
        <v>1.7818134330426694E-3</v>
      </c>
      <c r="BU146" s="53">
        <f t="shared" si="201"/>
        <v>-1.2995358404505569E-3</v>
      </c>
      <c r="BV146" s="53">
        <f t="shared" si="202"/>
        <v>-7.189252167963922E-5</v>
      </c>
      <c r="BW146" s="53">
        <f t="shared" si="203"/>
        <v>-6.7536422432728246E-4</v>
      </c>
      <c r="BX146">
        <f t="shared" si="204"/>
        <v>-6.8509904282031077E-4</v>
      </c>
      <c r="BY146">
        <f t="shared" si="205"/>
        <v>4.6753667994641125E-4</v>
      </c>
      <c r="BZ146">
        <f t="shared" si="206"/>
        <v>-3.4099006161273716E-4</v>
      </c>
      <c r="CA146">
        <f t="shared" si="207"/>
        <v>-1.8864147208541666E-5</v>
      </c>
      <c r="CB146">
        <f t="shared" si="208"/>
        <v>-1.7721134061570375E-4</v>
      </c>
    </row>
    <row r="147" spans="1:80" x14ac:dyDescent="0.25">
      <c r="A147" s="26">
        <v>3.4565999999999999</v>
      </c>
      <c r="B147" s="27">
        <v>9.5228000000000002</v>
      </c>
      <c r="C147" s="27">
        <v>-4.0111999999999997</v>
      </c>
      <c r="D147" s="27">
        <v>-3.5943999999999998</v>
      </c>
      <c r="E147" s="28">
        <v>0</v>
      </c>
      <c r="F147">
        <f t="shared" si="210"/>
        <v>1</v>
      </c>
      <c r="H147" s="9">
        <f>H146-($G$2*BS146)</f>
        <v>0.30206995238015233</v>
      </c>
      <c r="I147" s="9">
        <f>I146-($G$2*BT146)</f>
        <v>0.19683558941980284</v>
      </c>
      <c r="J147" s="9">
        <f>J146-($G$2*BU146)</f>
        <v>-9.3861074749544138E-2</v>
      </c>
      <c r="K147" s="9">
        <f>K146-($G$2*BV146)</f>
        <v>-0.4008201119847592</v>
      </c>
      <c r="L147" s="9">
        <f>L146-($G$2*BW146)</f>
        <v>0.20307528693797844</v>
      </c>
      <c r="M147" s="9">
        <f t="shared" si="151"/>
        <v>4.9388395888155019</v>
      </c>
      <c r="N147" s="13">
        <f t="shared" si="152"/>
        <v>0.99288803685253424</v>
      </c>
      <c r="O147" s="9">
        <f t="shared" si="153"/>
        <v>0.98582665372487943</v>
      </c>
      <c r="P147" s="9">
        <f>P146-($G$2*BX146)</f>
        <v>0.30341636854884679</v>
      </c>
      <c r="Q147" s="9">
        <f>Q146-($G$2*BY146)</f>
        <v>-9.292763140683849E-2</v>
      </c>
      <c r="R147" s="9">
        <f>R146-($G$2*BZ146)</f>
        <v>0.39901959652234981</v>
      </c>
      <c r="S147" s="9">
        <f>S146-($G$2*CA146)</f>
        <v>0.19855619115965856</v>
      </c>
      <c r="T147" s="9">
        <f>T146-($G$2*CB146)</f>
        <v>0.20223005521034912</v>
      </c>
      <c r="U147" s="9">
        <f t="shared" si="154"/>
        <v>-1.9481499526994746</v>
      </c>
      <c r="V147" s="13">
        <f t="shared" si="155"/>
        <v>0.87524477283009661</v>
      </c>
      <c r="W147" s="9">
        <f t="shared" si="156"/>
        <v>0.76605341236640745</v>
      </c>
      <c r="X147" s="15"/>
      <c r="Y147" s="9">
        <f t="shared" si="157"/>
        <v>0.30784211277216939</v>
      </c>
      <c r="Z147" s="9">
        <f t="shared" si="158"/>
        <v>0.50527025894461475</v>
      </c>
      <c r="AA147" s="9">
        <f t="shared" si="159"/>
        <v>0.31426840146514251</v>
      </c>
      <c r="AB147" s="9">
        <f t="shared" si="160"/>
        <v>1.0621563054838217</v>
      </c>
      <c r="AC147" s="10">
        <f t="shared" si="161"/>
        <v>0.25689759760839537</v>
      </c>
      <c r="AD147" s="9">
        <f t="shared" si="162"/>
        <v>6.599637565696502E-2</v>
      </c>
      <c r="AE147" s="9">
        <f t="shared" si="163"/>
        <v>0.25261062809599388</v>
      </c>
      <c r="AF147" s="9">
        <f t="shared" si="164"/>
        <v>0.13677692499292562</v>
      </c>
      <c r="AG147" s="9">
        <f t="shared" si="165"/>
        <v>0.38730089235386844</v>
      </c>
      <c r="AH147" s="9">
        <f t="shared" si="166"/>
        <v>0.75782825161601775</v>
      </c>
      <c r="AI147" s="10">
        <f t="shared" si="167"/>
        <v>0.31911796188464481</v>
      </c>
      <c r="AJ147" s="9">
        <f t="shared" si="168"/>
        <v>0.10183627359740961</v>
      </c>
      <c r="AK147" s="9">
        <f t="shared" si="169"/>
        <v>0.29938688560129434</v>
      </c>
      <c r="AL147" s="9">
        <f t="shared" si="170"/>
        <v>0.10213335552677329</v>
      </c>
      <c r="AM147" s="9">
        <f t="shared" si="171"/>
        <v>0.30686990983323625</v>
      </c>
      <c r="AN147" s="9">
        <f t="shared" si="172"/>
        <v>0.69351925249370583</v>
      </c>
      <c r="AO147" s="10">
        <f t="shared" si="173"/>
        <v>0.3332506558093381</v>
      </c>
      <c r="AP147" s="9">
        <f t="shared" si="174"/>
        <v>0.11105599959735393</v>
      </c>
      <c r="AQ147" s="16"/>
      <c r="AR147" s="9">
        <f t="shared" si="175"/>
        <v>-0.4153012001632706</v>
      </c>
      <c r="AS147" s="9">
        <f t="shared" si="176"/>
        <v>-0.89169184749632291</v>
      </c>
      <c r="AT147" s="9">
        <f t="shared" si="177"/>
        <v>-0.39078525169216372</v>
      </c>
      <c r="AU147" s="9">
        <f t="shared" si="178"/>
        <v>-2.3645866689014534</v>
      </c>
      <c r="AV147" s="9">
        <f t="shared" si="209"/>
        <v>-2.8860608759164919</v>
      </c>
      <c r="AW147" s="10">
        <f t="shared" si="179"/>
        <v>0.94715305902526425</v>
      </c>
      <c r="AX147" s="9">
        <f t="shared" si="180"/>
        <v>0.89709891722091573</v>
      </c>
      <c r="AY147" s="35"/>
      <c r="AZ147">
        <f t="shared" si="181"/>
        <v>2.0635362756772382E-2</v>
      </c>
      <c r="BA147">
        <f t="shared" si="182"/>
        <v>2.5633228831238815E-2</v>
      </c>
      <c r="BB147">
        <f t="shared" si="183"/>
        <v>2.6768440949146721E-2</v>
      </c>
      <c r="BC147">
        <f t="shared" si="184"/>
        <v>8.4807038692876452E-2</v>
      </c>
      <c r="BE147">
        <f t="shared" si="185"/>
        <v>-1.6360026483687739E-3</v>
      </c>
      <c r="BF147">
        <f t="shared" si="186"/>
        <v>-4.9663947673303571E-3</v>
      </c>
      <c r="BG147">
        <f t="shared" si="187"/>
        <v>-2.3243142918453205E-3</v>
      </c>
      <c r="BH147">
        <f t="shared" si="188"/>
        <v>-1.6243674578244188E-3</v>
      </c>
      <c r="BI147">
        <f t="shared" si="189"/>
        <v>-1.431902766320964E-3</v>
      </c>
      <c r="BJ147">
        <f t="shared" si="190"/>
        <v>-1.6360026483687739E-3</v>
      </c>
      <c r="BK147">
        <f t="shared" si="191"/>
        <v>-4.9310739507693368E-3</v>
      </c>
      <c r="BL147">
        <f t="shared" si="192"/>
        <v>-4.3468110599166393E-3</v>
      </c>
      <c r="BM147">
        <f t="shared" si="193"/>
        <v>-4.9663947673303571E-3</v>
      </c>
      <c r="BN147">
        <f t="shared" si="194"/>
        <v>2.1599302178624877E-4</v>
      </c>
      <c r="BO147">
        <f t="shared" si="195"/>
        <v>-7.155218223482122E-4</v>
      </c>
      <c r="BP147">
        <f t="shared" si="196"/>
        <v>-2.3243142918453205E-3</v>
      </c>
      <c r="BQ147" s="52">
        <f t="shared" si="197"/>
        <v>-1.7329084925587334E-5</v>
      </c>
      <c r="BR147">
        <f t="shared" si="198"/>
        <v>-1.9035348478864815E-4</v>
      </c>
      <c r="BS147" s="53">
        <f t="shared" si="199"/>
        <v>-5.9899714953785177E-5</v>
      </c>
      <c r="BT147" s="53">
        <f t="shared" si="200"/>
        <v>-1.6502140992938306E-4</v>
      </c>
      <c r="BU147" s="53">
        <f t="shared" si="201"/>
        <v>6.9510425453515914E-5</v>
      </c>
      <c r="BV147" s="53">
        <f t="shared" si="202"/>
        <v>6.2287662856531106E-5</v>
      </c>
      <c r="BW147" s="53">
        <f t="shared" si="203"/>
        <v>-1.7329084925587334E-5</v>
      </c>
      <c r="BX147">
        <f t="shared" si="204"/>
        <v>-6.5797585552044115E-4</v>
      </c>
      <c r="BY147">
        <f t="shared" si="205"/>
        <v>-1.8126981649453386E-3</v>
      </c>
      <c r="BZ147">
        <f t="shared" si="206"/>
        <v>7.6354589818422537E-4</v>
      </c>
      <c r="CA147">
        <f t="shared" si="207"/>
        <v>6.8420656572431692E-4</v>
      </c>
      <c r="CB147">
        <f t="shared" si="208"/>
        <v>-1.9035348478864815E-4</v>
      </c>
    </row>
    <row r="148" spans="1:80" x14ac:dyDescent="0.25">
      <c r="A148" s="26">
        <v>0.32923999999999998</v>
      </c>
      <c r="B148" s="27">
        <v>-4.4551999999999996</v>
      </c>
      <c r="C148" s="27">
        <v>4.5717999999999996</v>
      </c>
      <c r="D148" s="27">
        <v>-0.98880000000000001</v>
      </c>
      <c r="E148" s="28">
        <v>0</v>
      </c>
      <c r="F148">
        <f t="shared" si="210"/>
        <v>1</v>
      </c>
      <c r="H148" s="9">
        <f>H147-($G$2*BS147)</f>
        <v>0.3020759423516477</v>
      </c>
      <c r="I148" s="9">
        <f>I147-($G$2*BT147)</f>
        <v>0.19685209156079578</v>
      </c>
      <c r="J148" s="9">
        <f>J147-($G$2*BU147)</f>
        <v>-9.3868025792089485E-2</v>
      </c>
      <c r="K148" s="9">
        <f>K147-($G$2*BV147)</f>
        <v>-0.40082634075104484</v>
      </c>
      <c r="L148" s="9">
        <f>L147-($G$2*BW147)</f>
        <v>0.203077019846471</v>
      </c>
      <c r="M148" s="9">
        <f t="shared" si="151"/>
        <v>-0.60729168979697146</v>
      </c>
      <c r="N148" s="13">
        <f t="shared" si="152"/>
        <v>0.35267724734634903</v>
      </c>
      <c r="O148" s="9">
        <f t="shared" si="153"/>
        <v>0.12438124079579786</v>
      </c>
      <c r="P148" s="9">
        <f>P147-($G$2*BX147)</f>
        <v>0.30348216613439882</v>
      </c>
      <c r="Q148" s="9">
        <f>Q147-($G$2*BY147)</f>
        <v>-9.2746361590343954E-2</v>
      </c>
      <c r="R148" s="9">
        <f>R147-($G$2*BZ147)</f>
        <v>0.39894324193253139</v>
      </c>
      <c r="S148" s="9">
        <f>S147-($G$2*CA147)</f>
        <v>0.19848777050308614</v>
      </c>
      <c r="T148" s="9">
        <f>T147-($G$2*CB147)</f>
        <v>0.20224909055882798</v>
      </c>
      <c r="U148" s="9">
        <f t="shared" si="154"/>
        <v>2.3429951550879133</v>
      </c>
      <c r="V148" s="13">
        <f t="shared" si="155"/>
        <v>8.7624167703133013E-2</v>
      </c>
      <c r="W148" s="9">
        <f t="shared" si="156"/>
        <v>7.6779947656667787E-3</v>
      </c>
      <c r="X148" s="15"/>
      <c r="Y148" s="9">
        <f t="shared" si="157"/>
        <v>0.30800454951795181</v>
      </c>
      <c r="Z148" s="9">
        <f t="shared" si="158"/>
        <v>0.50541344922124687</v>
      </c>
      <c r="AA148" s="9">
        <f t="shared" si="159"/>
        <v>0.31443200172997937</v>
      </c>
      <c r="AB148" s="9">
        <f t="shared" si="160"/>
        <v>0.46734463125810433</v>
      </c>
      <c r="AC148" s="10">
        <f t="shared" si="161"/>
        <v>0.38524492602859339</v>
      </c>
      <c r="AD148" s="9">
        <f t="shared" si="162"/>
        <v>0.14841365303077639</v>
      </c>
      <c r="AE148" s="9">
        <f t="shared" si="163"/>
        <v>0.25310373549107079</v>
      </c>
      <c r="AF148" s="9">
        <f t="shared" si="164"/>
        <v>0.13721160609891728</v>
      </c>
      <c r="AG148" s="9">
        <f t="shared" si="165"/>
        <v>0.38779753183060151</v>
      </c>
      <c r="AH148" s="9">
        <f t="shared" si="166"/>
        <v>0.48908451334029857</v>
      </c>
      <c r="AI148" s="10">
        <f t="shared" si="167"/>
        <v>0.38010925661978739</v>
      </c>
      <c r="AJ148" s="9">
        <f t="shared" si="168"/>
        <v>0.1444830469680474</v>
      </c>
      <c r="AK148" s="9">
        <f t="shared" si="169"/>
        <v>0.29936528629911574</v>
      </c>
      <c r="AL148" s="9">
        <f t="shared" si="170"/>
        <v>0.10220490770900811</v>
      </c>
      <c r="AM148" s="9">
        <f t="shared" si="171"/>
        <v>0.30710234126242081</v>
      </c>
      <c r="AN148" s="9">
        <f t="shared" si="172"/>
        <v>0.42163728635862197</v>
      </c>
      <c r="AO148" s="10">
        <f t="shared" si="173"/>
        <v>0.39612502834754698</v>
      </c>
      <c r="AP148" s="9">
        <f t="shared" si="174"/>
        <v>0.15691503808334489</v>
      </c>
      <c r="AQ148" s="16"/>
      <c r="AR148" s="9">
        <f t="shared" si="175"/>
        <v>-0.41736473643894784</v>
      </c>
      <c r="AS148" s="9">
        <f t="shared" si="176"/>
        <v>-0.8942551703794468</v>
      </c>
      <c r="AT148" s="9">
        <f t="shared" si="177"/>
        <v>-0.39346209578707841</v>
      </c>
      <c r="AU148" s="9">
        <f t="shared" si="178"/>
        <v>-2.3730673727707412</v>
      </c>
      <c r="AV148" s="9">
        <f t="shared" si="209"/>
        <v>-3.0296298716757817</v>
      </c>
      <c r="AW148" s="10">
        <f t="shared" si="179"/>
        <v>0.95389489766742785</v>
      </c>
      <c r="AX148" s="9">
        <f t="shared" si="180"/>
        <v>0.90991547579595267</v>
      </c>
      <c r="AY148" s="35"/>
      <c r="AZ148">
        <f t="shared" si="181"/>
        <v>2.760078178043943E-2</v>
      </c>
      <c r="BA148">
        <f t="shared" si="182"/>
        <v>2.7232837958024458E-2</v>
      </c>
      <c r="BB148">
        <f t="shared" si="183"/>
        <v>2.8380284142612011E-2</v>
      </c>
      <c r="BC148">
        <f t="shared" si="184"/>
        <v>7.5107607876831906E-2</v>
      </c>
      <c r="BE148">
        <f t="shared" si="185"/>
        <v>-2.7281998777570751E-3</v>
      </c>
      <c r="BF148">
        <f t="shared" si="186"/>
        <v>-5.7382300949159904E-3</v>
      </c>
      <c r="BG148">
        <f t="shared" si="187"/>
        <v>-2.6711541627514974E-3</v>
      </c>
      <c r="BH148">
        <f t="shared" si="188"/>
        <v>-9.6217402309801113E-4</v>
      </c>
      <c r="BI148">
        <f t="shared" si="189"/>
        <v>-2.3905624361625293E-4</v>
      </c>
      <c r="BJ148">
        <f t="shared" si="190"/>
        <v>-2.7281998777570751E-3</v>
      </c>
      <c r="BK148">
        <f t="shared" si="191"/>
        <v>-2.0237431945149507E-3</v>
      </c>
      <c r="BL148">
        <f t="shared" si="192"/>
        <v>-5.0280763615608362E-4</v>
      </c>
      <c r="BM148">
        <f t="shared" si="193"/>
        <v>-5.7382300949159904E-3</v>
      </c>
      <c r="BN148">
        <f t="shared" si="194"/>
        <v>2.4773982984210282E-4</v>
      </c>
      <c r="BO148">
        <f t="shared" si="195"/>
        <v>-8.2272763459127665E-4</v>
      </c>
      <c r="BP148">
        <f t="shared" si="196"/>
        <v>-2.6711541627514974E-3</v>
      </c>
      <c r="BQ148" s="52">
        <f t="shared" si="197"/>
        <v>-7.0596345706579839E-4</v>
      </c>
      <c r="BR148">
        <f t="shared" si="198"/>
        <v>-1.9500676304752597E-4</v>
      </c>
      <c r="BS148" s="53">
        <f t="shared" si="199"/>
        <v>-2.3243140860434346E-4</v>
      </c>
      <c r="BT148" s="53">
        <f t="shared" si="200"/>
        <v>3.1452083939195446E-3</v>
      </c>
      <c r="BU148" s="53">
        <f t="shared" si="201"/>
        <v>-3.2275237330134168E-3</v>
      </c>
      <c r="BV148" s="53">
        <f t="shared" si="202"/>
        <v>6.9805666634666151E-4</v>
      </c>
      <c r="BW148" s="53">
        <f t="shared" si="203"/>
        <v>-7.0596345706579839E-4</v>
      </c>
      <c r="BX148">
        <f t="shared" si="204"/>
        <v>-6.4204026665767451E-5</v>
      </c>
      <c r="BY148">
        <f t="shared" si="205"/>
        <v>8.6879413072933761E-4</v>
      </c>
      <c r="BZ148">
        <f t="shared" si="206"/>
        <v>-8.9153191930067919E-4</v>
      </c>
      <c r="CA148">
        <f t="shared" si="207"/>
        <v>1.9282268730139369E-4</v>
      </c>
      <c r="CB148">
        <f t="shared" si="208"/>
        <v>-1.9500676304752597E-4</v>
      </c>
    </row>
    <row r="149" spans="1:80" x14ac:dyDescent="0.25">
      <c r="A149" s="26">
        <v>4.3684000000000003</v>
      </c>
      <c r="B149" s="27">
        <v>9.6717999999999993</v>
      </c>
      <c r="C149" s="27">
        <v>-3.9605999999999999</v>
      </c>
      <c r="D149" s="27">
        <v>-3.1625000000000001</v>
      </c>
      <c r="E149" s="28">
        <v>0</v>
      </c>
      <c r="F149">
        <f t="shared" si="210"/>
        <v>1</v>
      </c>
      <c r="H149" s="9">
        <f>H148-($G$2*BS148)</f>
        <v>0.30209918549250814</v>
      </c>
      <c r="I149" s="9">
        <f>I148-($G$2*BT148)</f>
        <v>0.19653757072140382</v>
      </c>
      <c r="J149" s="9">
        <f>J148-($G$2*BU148)</f>
        <v>-9.3545273418788141E-2</v>
      </c>
      <c r="K149" s="9">
        <f>K148-($G$2*BV148)</f>
        <v>-0.40089614641767951</v>
      </c>
      <c r="L149" s="9">
        <f>L148-($G$2*BW148)</f>
        <v>0.20314761619217758</v>
      </c>
      <c r="M149" s="9">
        <f t="shared" si="151"/>
        <v>5.0620392475492872</v>
      </c>
      <c r="N149" s="13">
        <f t="shared" si="152"/>
        <v>0.99370721734876888</v>
      </c>
      <c r="O149" s="9">
        <f t="shared" si="153"/>
        <v>0.98745403381103336</v>
      </c>
      <c r="P149" s="9">
        <f>P148-($G$2*BX148)</f>
        <v>0.3034885865370654</v>
      </c>
      <c r="Q149" s="9">
        <f>Q148-($G$2*BY148)</f>
        <v>-9.2833241003416889E-2</v>
      </c>
      <c r="R149" s="9">
        <f>R148-($G$2*BZ148)</f>
        <v>0.39903239512446148</v>
      </c>
      <c r="S149" s="9">
        <f>S148-($G$2*CA148)</f>
        <v>0.19846848823435601</v>
      </c>
      <c r="T149" s="9">
        <f>T148-($G$2*CB148)</f>
        <v>0.20226859123513272</v>
      </c>
      <c r="U149" s="9">
        <f t="shared" si="154"/>
        <v>-1.5779007058442909</v>
      </c>
      <c r="V149" s="13">
        <f t="shared" si="155"/>
        <v>0.8289070012294647</v>
      </c>
      <c r="W149" s="9">
        <f t="shared" si="156"/>
        <v>0.68708681668722382</v>
      </c>
      <c r="X149" s="15"/>
      <c r="Y149" s="9">
        <f t="shared" si="157"/>
        <v>0.30810076692026162</v>
      </c>
      <c r="Z149" s="9">
        <f t="shared" si="158"/>
        <v>0.50543735484560848</v>
      </c>
      <c r="AA149" s="9">
        <f t="shared" si="159"/>
        <v>0.3147048217177551</v>
      </c>
      <c r="AB149" s="9">
        <f t="shared" si="160"/>
        <v>1.0398273395915361</v>
      </c>
      <c r="AC149" s="10">
        <f t="shared" si="161"/>
        <v>0.26118331023191982</v>
      </c>
      <c r="AD149" s="9">
        <f t="shared" si="162"/>
        <v>6.8216721543703271E-2</v>
      </c>
      <c r="AE149" s="9">
        <f t="shared" si="163"/>
        <v>0.25330610981052226</v>
      </c>
      <c r="AF149" s="9">
        <f t="shared" si="164"/>
        <v>0.13726188686253288</v>
      </c>
      <c r="AG149" s="9">
        <f t="shared" si="165"/>
        <v>0.38837135484009311</v>
      </c>
      <c r="AH149" s="9">
        <f t="shared" si="166"/>
        <v>0.75386080337966899</v>
      </c>
      <c r="AI149" s="10">
        <f t="shared" si="167"/>
        <v>0.31998063369194885</v>
      </c>
      <c r="AJ149" s="9">
        <f t="shared" si="168"/>
        <v>0.10238760593790115</v>
      </c>
      <c r="AK149" s="9">
        <f t="shared" si="169"/>
        <v>0.29934051231613151</v>
      </c>
      <c r="AL149" s="9">
        <f t="shared" si="170"/>
        <v>0.10228718047246724</v>
      </c>
      <c r="AM149" s="9">
        <f t="shared" si="171"/>
        <v>0.30736945667869597</v>
      </c>
      <c r="AN149" s="9">
        <f t="shared" si="172"/>
        <v>0.68961284424176372</v>
      </c>
      <c r="AO149" s="10">
        <f t="shared" si="173"/>
        <v>0.33411920350756324</v>
      </c>
      <c r="AP149" s="9">
        <f t="shared" si="174"/>
        <v>0.11163564215252847</v>
      </c>
      <c r="AQ149" s="16"/>
      <c r="AR149" s="9">
        <f t="shared" si="175"/>
        <v>-0.4201248146169918</v>
      </c>
      <c r="AS149" s="9">
        <f t="shared" si="176"/>
        <v>-0.89697845417524924</v>
      </c>
      <c r="AT149" s="9">
        <f t="shared" si="177"/>
        <v>-0.39630012420133964</v>
      </c>
      <c r="AU149" s="9">
        <f t="shared" si="178"/>
        <v>-2.3805781335584242</v>
      </c>
      <c r="AV149" s="9">
        <f t="shared" si="209"/>
        <v>-2.9097349393737826</v>
      </c>
      <c r="AW149" s="10">
        <f t="shared" si="179"/>
        <v>0.94832557699949971</v>
      </c>
      <c r="AX149" s="9">
        <f t="shared" si="180"/>
        <v>0.89932139999143401</v>
      </c>
      <c r="AY149" s="35"/>
      <c r="AZ149">
        <f t="shared" si="181"/>
        <v>2.0593423107692136E-2</v>
      </c>
      <c r="BA149">
        <f t="shared" si="182"/>
        <v>2.5229393754273792E-2</v>
      </c>
      <c r="BB149">
        <f t="shared" si="183"/>
        <v>2.6344172298477297E-2</v>
      </c>
      <c r="BC149">
        <f t="shared" si="184"/>
        <v>8.3142993471505833E-2</v>
      </c>
      <c r="BE149">
        <f t="shared" si="185"/>
        <v>-1.6695098883747822E-3</v>
      </c>
      <c r="BF149">
        <f t="shared" si="186"/>
        <v>-4.9241786563464247E-3</v>
      </c>
      <c r="BG149">
        <f t="shared" si="187"/>
        <v>-2.3227726000149586E-3</v>
      </c>
      <c r="BH149">
        <f t="shared" si="188"/>
        <v>-1.6590040255131586E-3</v>
      </c>
      <c r="BI149">
        <f t="shared" si="189"/>
        <v>-1.383868435095679E-3</v>
      </c>
      <c r="BJ149">
        <f t="shared" si="190"/>
        <v>-1.6695098883747822E-3</v>
      </c>
      <c r="BK149">
        <f t="shared" si="191"/>
        <v>-4.8931918703262051E-3</v>
      </c>
      <c r="BL149">
        <f t="shared" si="192"/>
        <v>-4.0816861635502499E-3</v>
      </c>
      <c r="BM149">
        <f t="shared" si="193"/>
        <v>-4.9241786563464247E-3</v>
      </c>
      <c r="BN149">
        <f t="shared" si="194"/>
        <v>2.156305085733219E-4</v>
      </c>
      <c r="BO149">
        <f t="shared" si="195"/>
        <v>-7.1564801944597883E-4</v>
      </c>
      <c r="BP149">
        <f t="shared" si="196"/>
        <v>-2.3227726000149586E-3</v>
      </c>
      <c r="BQ149" s="52">
        <f t="shared" si="197"/>
        <v>-1.5364082936074909E-5</v>
      </c>
      <c r="BR149">
        <f t="shared" si="198"/>
        <v>-2.4922409561522666E-4</v>
      </c>
      <c r="BS149" s="53">
        <f t="shared" si="199"/>
        <v>-6.7116459897949637E-5</v>
      </c>
      <c r="BT149" s="53">
        <f t="shared" si="200"/>
        <v>-1.4859833734112929E-4</v>
      </c>
      <c r="BU149" s="53">
        <f t="shared" si="201"/>
        <v>6.0850986876618282E-5</v>
      </c>
      <c r="BV149" s="53">
        <f t="shared" si="202"/>
        <v>4.8588912285336903E-5</v>
      </c>
      <c r="BW149" s="53">
        <f t="shared" si="203"/>
        <v>-1.5364082936074909E-5</v>
      </c>
      <c r="BX149">
        <f t="shared" si="204"/>
        <v>-1.0887105392855562E-3</v>
      </c>
      <c r="BY149">
        <f t="shared" si="205"/>
        <v>-2.4104456079713488E-3</v>
      </c>
      <c r="BZ149">
        <f t="shared" si="206"/>
        <v>9.8707695309366663E-4</v>
      </c>
      <c r="CA149">
        <f t="shared" si="207"/>
        <v>7.8817120238315434E-4</v>
      </c>
      <c r="CB149">
        <f t="shared" si="208"/>
        <v>-2.4922409561522666E-4</v>
      </c>
    </row>
    <row r="150" spans="1:80" x14ac:dyDescent="0.25">
      <c r="A150" s="26">
        <v>3.5912000000000002</v>
      </c>
      <c r="B150" s="27">
        <v>3.0129000000000001</v>
      </c>
      <c r="C150" s="27">
        <v>0.72887999999999997</v>
      </c>
      <c r="D150" s="27">
        <v>0.56420999999999999</v>
      </c>
      <c r="E150" s="28">
        <v>0</v>
      </c>
      <c r="F150">
        <f t="shared" si="210"/>
        <v>1</v>
      </c>
      <c r="H150" s="9">
        <f>H149-($G$2*BS149)</f>
        <v>0.30210589713849795</v>
      </c>
      <c r="I150" s="9">
        <f>I149-($G$2*BT149)</f>
        <v>0.19655243055513794</v>
      </c>
      <c r="J150" s="9">
        <f>J149-($G$2*BU149)</f>
        <v>-9.3551358517475799E-2</v>
      </c>
      <c r="K150" s="9">
        <f>K149-($G$2*BV149)</f>
        <v>-0.40090100530890804</v>
      </c>
      <c r="L150" s="9">
        <f>L149-($G$2*BW149)</f>
        <v>0.2031491526004712</v>
      </c>
      <c r="M150" s="9">
        <f t="shared" si="151"/>
        <v>1.5858845980222636</v>
      </c>
      <c r="N150" s="13">
        <f t="shared" si="152"/>
        <v>0.8300363067837897</v>
      </c>
      <c r="O150" s="9">
        <f t="shared" si="153"/>
        <v>0.68896027057927345</v>
      </c>
      <c r="P150" s="9">
        <f>P149-($G$2*BX149)</f>
        <v>0.30359745759099394</v>
      </c>
      <c r="Q150" s="9">
        <f>Q149-($G$2*BY149)</f>
        <v>-9.2592196442619748E-2</v>
      </c>
      <c r="R150" s="9">
        <f>R149-($G$2*BZ149)</f>
        <v>0.39893368742915214</v>
      </c>
      <c r="S150" s="9">
        <f>S149-($G$2*CA149)</f>
        <v>0.19838967111411768</v>
      </c>
      <c r="T150" s="9">
        <f>T149-($G$2*CB149)</f>
        <v>0.20229351364469425</v>
      </c>
      <c r="U150" s="9">
        <f t="shared" si="154"/>
        <v>1.4163098971161594</v>
      </c>
      <c r="V150" s="13">
        <f t="shared" si="155"/>
        <v>0.19524072718781177</v>
      </c>
      <c r="W150" s="9">
        <f t="shared" si="156"/>
        <v>3.8118941552825539E-2</v>
      </c>
      <c r="X150" s="15"/>
      <c r="Y150" s="9">
        <f t="shared" si="157"/>
        <v>0.30826666732281294</v>
      </c>
      <c r="Z150" s="9">
        <f t="shared" si="158"/>
        <v>0.50557574168911801</v>
      </c>
      <c r="AA150" s="9">
        <f t="shared" si="159"/>
        <v>0.31487177270659256</v>
      </c>
      <c r="AB150" s="9">
        <f t="shared" si="160"/>
        <v>0.66945327421166811</v>
      </c>
      <c r="AC150" s="10">
        <f t="shared" si="161"/>
        <v>0.33861927265497244</v>
      </c>
      <c r="AD150" s="9">
        <f t="shared" si="162"/>
        <v>0.11466301181338256</v>
      </c>
      <c r="AE150" s="9">
        <f t="shared" si="163"/>
        <v>0.25379542899755486</v>
      </c>
      <c r="AF150" s="9">
        <f t="shared" si="164"/>
        <v>0.13767005547888791</v>
      </c>
      <c r="AG150" s="9">
        <f t="shared" si="165"/>
        <v>0.38886377270572775</v>
      </c>
      <c r="AH150" s="9">
        <f t="shared" si="166"/>
        <v>0.62640199501315019</v>
      </c>
      <c r="AI150" s="10">
        <f t="shared" si="167"/>
        <v>0.34832682149403277</v>
      </c>
      <c r="AJ150" s="9">
        <f t="shared" si="168"/>
        <v>0.12133157457213577</v>
      </c>
      <c r="AK150" s="9">
        <f t="shared" si="169"/>
        <v>0.29931894926527419</v>
      </c>
      <c r="AL150" s="9">
        <f t="shared" si="170"/>
        <v>0.10235874527441184</v>
      </c>
      <c r="AM150" s="9">
        <f t="shared" si="171"/>
        <v>0.3076017339386975</v>
      </c>
      <c r="AN150" s="9">
        <f t="shared" si="172"/>
        <v>0.57603192499865841</v>
      </c>
      <c r="AO150" s="10">
        <f t="shared" si="173"/>
        <v>0.35984615785438784</v>
      </c>
      <c r="AP150" s="9">
        <f t="shared" si="174"/>
        <v>0.129489257322565</v>
      </c>
      <c r="AQ150" s="16"/>
      <c r="AR150" s="9">
        <f t="shared" si="175"/>
        <v>-0.42218415692776101</v>
      </c>
      <c r="AS150" s="9">
        <f t="shared" si="176"/>
        <v>-0.8995013935506766</v>
      </c>
      <c r="AT150" s="9">
        <f t="shared" si="177"/>
        <v>-0.39893454143118739</v>
      </c>
      <c r="AU150" s="9">
        <f t="shared" si="178"/>
        <v>-2.3888924329055747</v>
      </c>
      <c r="AV150" s="9">
        <f t="shared" si="209"/>
        <v>-2.9887276483652809</v>
      </c>
      <c r="AW150" s="10">
        <f t="shared" si="179"/>
        <v>0.95206227379170461</v>
      </c>
      <c r="AX150" s="9">
        <f t="shared" si="180"/>
        <v>0.90642257317743069</v>
      </c>
      <c r="AY150" s="35"/>
      <c r="AZ150">
        <f t="shared" si="181"/>
        <v>2.5073857195477972E-2</v>
      </c>
      <c r="BA150">
        <f t="shared" si="182"/>
        <v>2.5792675387367299E-2</v>
      </c>
      <c r="BB150">
        <f t="shared" si="183"/>
        <v>2.6645651630041237E-2</v>
      </c>
      <c r="BC150">
        <f t="shared" si="184"/>
        <v>7.7775734161141766E-2</v>
      </c>
      <c r="BE150">
        <f t="shared" si="185"/>
        <v>-2.3707528851255608E-3</v>
      </c>
      <c r="BF150">
        <f t="shared" si="186"/>
        <v>-5.266413998120445E-3</v>
      </c>
      <c r="BG150">
        <f t="shared" si="187"/>
        <v>-2.448664093804888E-3</v>
      </c>
      <c r="BH150">
        <f t="shared" si="188"/>
        <v>-1.9678109690666346E-3</v>
      </c>
      <c r="BI150">
        <f t="shared" si="189"/>
        <v>-4.6286751727451727E-4</v>
      </c>
      <c r="BJ150">
        <f t="shared" si="190"/>
        <v>-2.3707528851255608E-3</v>
      </c>
      <c r="BK150">
        <f t="shared" si="191"/>
        <v>-4.3713148249943466E-3</v>
      </c>
      <c r="BL150">
        <f t="shared" si="192"/>
        <v>-1.0282184986651068E-3</v>
      </c>
      <c r="BM150">
        <f t="shared" si="193"/>
        <v>-5.266413998120445E-3</v>
      </c>
      <c r="BN150">
        <f t="shared" si="194"/>
        <v>2.2672718679557166E-4</v>
      </c>
      <c r="BO150">
        <f t="shared" si="195"/>
        <v>-7.5484151959026862E-4</v>
      </c>
      <c r="BP150">
        <f t="shared" si="196"/>
        <v>-2.448664093804888E-3</v>
      </c>
      <c r="BQ150" s="52">
        <f t="shared" si="197"/>
        <v>-3.9506191888142894E-4</v>
      </c>
      <c r="BR150">
        <f t="shared" si="198"/>
        <v>-3.4162437407201708E-4</v>
      </c>
      <c r="BS150" s="53">
        <f t="shared" si="199"/>
        <v>-1.4187463630869876E-3</v>
      </c>
      <c r="BT150" s="53">
        <f t="shared" si="200"/>
        <v>-1.1902820553978573E-3</v>
      </c>
      <c r="BU150" s="53">
        <f t="shared" si="201"/>
        <v>-2.879527314342959E-4</v>
      </c>
      <c r="BV150" s="53">
        <f t="shared" si="202"/>
        <v>-2.2289788525209101E-4</v>
      </c>
      <c r="BW150" s="53">
        <f t="shared" si="203"/>
        <v>-3.9506191888142894E-4</v>
      </c>
      <c r="BX150">
        <f t="shared" si="204"/>
        <v>-1.2268414521674278E-3</v>
      </c>
      <c r="BY150">
        <f t="shared" si="205"/>
        <v>-1.0292800766415803E-3</v>
      </c>
      <c r="BZ150">
        <f t="shared" si="206"/>
        <v>-2.4900317377361179E-4</v>
      </c>
      <c r="CA150">
        <f t="shared" si="207"/>
        <v>-1.9274788809517276E-4</v>
      </c>
      <c r="CB150">
        <f t="shared" si="208"/>
        <v>-3.4162437407201708E-4</v>
      </c>
    </row>
    <row r="151" spans="1:80" x14ac:dyDescent="0.25">
      <c r="A151" s="26">
        <v>2.0922000000000001</v>
      </c>
      <c r="B151" s="27">
        <v>-6.81</v>
      </c>
      <c r="C151" s="27">
        <v>8.4635999999999996</v>
      </c>
      <c r="D151" s="27">
        <v>-0.60216000000000003</v>
      </c>
      <c r="E151" s="28">
        <v>0</v>
      </c>
      <c r="F151">
        <f t="shared" si="210"/>
        <v>1</v>
      </c>
      <c r="H151" s="9">
        <f>H150-($G$2*BS150)</f>
        <v>0.30224777177480666</v>
      </c>
      <c r="I151" s="9">
        <f>I150-($G$2*BT150)</f>
        <v>0.19667145876067771</v>
      </c>
      <c r="J151" s="9">
        <f>J150-($G$2*BU150)</f>
        <v>-9.3522563244332377E-2</v>
      </c>
      <c r="K151" s="9">
        <f>K150-($G$2*BV150)</f>
        <v>-0.40087871552038284</v>
      </c>
      <c r="L151" s="9">
        <f>L150-($G$2*BW150)</f>
        <v>0.20318865879235934</v>
      </c>
      <c r="M151" s="9">
        <f t="shared" si="151"/>
        <v>-1.0539256261975831</v>
      </c>
      <c r="N151" s="13">
        <f t="shared" si="152"/>
        <v>0.25847198564340801</v>
      </c>
      <c r="O151" s="9">
        <f t="shared" si="153"/>
        <v>6.6807767362446119E-2</v>
      </c>
      <c r="P151" s="9">
        <f>P150-($G$2*BX150)</f>
        <v>0.3037201417362107</v>
      </c>
      <c r="Q151" s="9">
        <f>Q150-($G$2*BY150)</f>
        <v>-9.2489268434955585E-2</v>
      </c>
      <c r="R151" s="9">
        <f>R150-($G$2*BZ150)</f>
        <v>0.39895858774652948</v>
      </c>
      <c r="S151" s="9">
        <f>S150-($G$2*CA150)</f>
        <v>0.19840894590292718</v>
      </c>
      <c r="T151" s="9">
        <f>T150-($G$2*CB150)</f>
        <v>0.20232767608210145</v>
      </c>
      <c r="U151" s="9">
        <f t="shared" si="154"/>
        <v>4.72477484705127</v>
      </c>
      <c r="V151" s="13">
        <f t="shared" si="155"/>
        <v>8.7946787557102724E-3</v>
      </c>
      <c r="W151" s="9">
        <f t="shared" si="156"/>
        <v>7.7346374416141579E-5</v>
      </c>
      <c r="X151" s="15"/>
      <c r="Y151" s="9">
        <f t="shared" si="157"/>
        <v>0.30846344841971962</v>
      </c>
      <c r="Z151" s="9">
        <f t="shared" si="158"/>
        <v>0.50562202844084547</v>
      </c>
      <c r="AA151" s="9">
        <f t="shared" si="159"/>
        <v>0.31510884799510513</v>
      </c>
      <c r="AB151" s="9">
        <f t="shared" si="160"/>
        <v>0.39928479131851086</v>
      </c>
      <c r="AC151" s="10">
        <f t="shared" si="161"/>
        <v>0.40148418858086904</v>
      </c>
      <c r="AD151" s="9">
        <f t="shared" si="162"/>
        <v>0.1611895536804388</v>
      </c>
      <c r="AE151" s="9">
        <f t="shared" si="163"/>
        <v>0.25423256048005427</v>
      </c>
      <c r="AF151" s="9">
        <f t="shared" si="164"/>
        <v>0.13777287732875443</v>
      </c>
      <c r="AG151" s="9">
        <f t="shared" si="165"/>
        <v>0.38939041410553982</v>
      </c>
      <c r="AH151" s="9">
        <f t="shared" si="166"/>
        <v>0.45631407702538351</v>
      </c>
      <c r="AI151" s="10">
        <f t="shared" si="167"/>
        <v>0.38786059064795109</v>
      </c>
      <c r="AJ151" s="9">
        <f t="shared" si="168"/>
        <v>0.15043583777777747</v>
      </c>
      <c r="AK151" s="9">
        <f t="shared" si="169"/>
        <v>0.29929627654659463</v>
      </c>
      <c r="AL151" s="9">
        <f t="shared" si="170"/>
        <v>0.10243422942637087</v>
      </c>
      <c r="AM151" s="9">
        <f t="shared" si="171"/>
        <v>0.30784660034807798</v>
      </c>
      <c r="AN151" s="9">
        <f t="shared" si="172"/>
        <v>0.38610717938414851</v>
      </c>
      <c r="AO151" s="10">
        <f t="shared" si="173"/>
        <v>0.40465476820524288</v>
      </c>
      <c r="AP151" s="9">
        <f t="shared" si="174"/>
        <v>0.16374548143123885</v>
      </c>
      <c r="AQ151" s="16"/>
      <c r="AR151" s="9">
        <f t="shared" si="175"/>
        <v>-0.4246915426473088</v>
      </c>
      <c r="AS151" s="9">
        <f t="shared" si="176"/>
        <v>-0.90208066108941332</v>
      </c>
      <c r="AT151" s="9">
        <f t="shared" si="177"/>
        <v>-0.40159910659419151</v>
      </c>
      <c r="AU151" s="9">
        <f t="shared" si="178"/>
        <v>-2.3966700063216888</v>
      </c>
      <c r="AV151" s="9">
        <f t="shared" si="209"/>
        <v>-3.0795674771311403</v>
      </c>
      <c r="AW151" s="10">
        <f t="shared" si="179"/>
        <v>0.95604201111938603</v>
      </c>
      <c r="AX151" s="9">
        <f t="shared" si="180"/>
        <v>0.91401632702520019</v>
      </c>
      <c r="AY151" s="35"/>
      <c r="AZ151">
        <f t="shared" si="181"/>
        <v>2.7617558912055119E-2</v>
      </c>
      <c r="BA151">
        <f t="shared" si="182"/>
        <v>2.668040988051679E-2</v>
      </c>
      <c r="BB151">
        <f t="shared" si="183"/>
        <v>2.783565883243061E-2</v>
      </c>
      <c r="BC151">
        <f t="shared" si="184"/>
        <v>7.1951502261309599E-2</v>
      </c>
      <c r="BE151">
        <f t="shared" si="185"/>
        <v>-2.8184022438020322E-3</v>
      </c>
      <c r="BF151">
        <f t="shared" si="186"/>
        <v>-5.7143108844736785E-3</v>
      </c>
      <c r="BG151">
        <f t="shared" si="187"/>
        <v>-2.6930708853660124E-3</v>
      </c>
      <c r="BH151">
        <f t="shared" si="188"/>
        <v>-7.2847802429734773E-4</v>
      </c>
      <c r="BI151">
        <f t="shared" si="189"/>
        <v>-2.4786942338611896E-5</v>
      </c>
      <c r="BJ151">
        <f t="shared" si="190"/>
        <v>-2.8184022438020322E-3</v>
      </c>
      <c r="BK151">
        <f t="shared" si="191"/>
        <v>-1.4769892808936507E-3</v>
      </c>
      <c r="BL151">
        <f t="shared" si="192"/>
        <v>-5.0255528539204637E-5</v>
      </c>
      <c r="BM151">
        <f t="shared" si="193"/>
        <v>-5.7143108844736785E-3</v>
      </c>
      <c r="BN151">
        <f t="shared" si="194"/>
        <v>2.4908015603098061E-4</v>
      </c>
      <c r="BO151">
        <f t="shared" si="195"/>
        <v>-8.3071393213874766E-4</v>
      </c>
      <c r="BP151">
        <f t="shared" si="196"/>
        <v>-2.6930708853660124E-3</v>
      </c>
      <c r="BQ151" s="52">
        <f t="shared" si="197"/>
        <v>-5.9955711752055732E-4</v>
      </c>
      <c r="BR151">
        <f t="shared" si="198"/>
        <v>-2.1690343977996041E-5</v>
      </c>
      <c r="BS151" s="53">
        <f t="shared" si="199"/>
        <v>-1.25439340127651E-3</v>
      </c>
      <c r="BT151" s="53">
        <f t="shared" si="200"/>
        <v>4.0829839703149951E-3</v>
      </c>
      <c r="BU151" s="53">
        <f t="shared" si="201"/>
        <v>-5.0744116198469889E-3</v>
      </c>
      <c r="BV151" s="53">
        <f t="shared" si="202"/>
        <v>3.6102931388617884E-4</v>
      </c>
      <c r="BW151" s="53">
        <f t="shared" si="203"/>
        <v>-5.9955711752055732E-4</v>
      </c>
      <c r="BX151">
        <f t="shared" si="204"/>
        <v>-4.5380537670763316E-5</v>
      </c>
      <c r="BY151">
        <f t="shared" si="205"/>
        <v>1.4771124249015303E-4</v>
      </c>
      <c r="BZ151">
        <f t="shared" si="206"/>
        <v>-1.8357839529216727E-4</v>
      </c>
      <c r="CA151">
        <f t="shared" si="207"/>
        <v>1.3061057529790096E-5</v>
      </c>
      <c r="CB151">
        <f t="shared" si="208"/>
        <v>-2.1690343977996041E-5</v>
      </c>
    </row>
    <row r="152" spans="1:80" x14ac:dyDescent="0.25">
      <c r="A152" s="26">
        <v>3.2031999999999998</v>
      </c>
      <c r="B152" s="27">
        <v>5.7587999999999999</v>
      </c>
      <c r="C152" s="27">
        <v>-0.75344999999999995</v>
      </c>
      <c r="D152" s="27">
        <v>-0.61251</v>
      </c>
      <c r="E152" s="28">
        <v>0</v>
      </c>
      <c r="F152">
        <f t="shared" si="210"/>
        <v>1</v>
      </c>
      <c r="H152" s="9">
        <f>H151-($G$2*BS151)</f>
        <v>0.30237321111493431</v>
      </c>
      <c r="I152" s="9">
        <f>I151-($G$2*BT151)</f>
        <v>0.19626316036364622</v>
      </c>
      <c r="J152" s="9">
        <f>J151-($G$2*BU151)</f>
        <v>-9.3015122082347676E-2</v>
      </c>
      <c r="K152" s="9">
        <f>K151-($G$2*BV151)</f>
        <v>-0.40091481845177146</v>
      </c>
      <c r="L152" s="9">
        <f>L151-($G$2*BW151)</f>
        <v>0.20324861450411139</v>
      </c>
      <c r="M152" s="9">
        <f t="shared" si="151"/>
        <v>2.617697351432474</v>
      </c>
      <c r="N152" s="13">
        <f t="shared" si="152"/>
        <v>0.93199190275722354</v>
      </c>
      <c r="O152" s="9">
        <f t="shared" si="153"/>
        <v>0.86860890680503</v>
      </c>
      <c r="P152" s="9">
        <f>P151-($G$2*BX151)</f>
        <v>0.3037246797899778</v>
      </c>
      <c r="Q152" s="9">
        <f>Q151-($G$2*BY151)</f>
        <v>-9.2504039559204596E-2</v>
      </c>
      <c r="R152" s="9">
        <f>R151-($G$2*BZ151)</f>
        <v>0.39897694558605867</v>
      </c>
      <c r="S152" s="9">
        <f>S151-($G$2*CA151)</f>
        <v>0.19840763979717421</v>
      </c>
      <c r="T152" s="9">
        <f>T151-($G$2*CB151)</f>
        <v>0.20232984511649924</v>
      </c>
      <c r="U152" s="9">
        <f t="shared" si="154"/>
        <v>0.22037263330222553</v>
      </c>
      <c r="V152" s="13">
        <f t="shared" si="155"/>
        <v>0.44512872663185277</v>
      </c>
      <c r="W152" s="9">
        <f t="shared" si="156"/>
        <v>0.19813958327289471</v>
      </c>
      <c r="X152" s="15"/>
      <c r="Y152" s="9">
        <f t="shared" si="157"/>
        <v>0.30853629622214934</v>
      </c>
      <c r="Z152" s="9">
        <f t="shared" si="158"/>
        <v>0.50562450713507934</v>
      </c>
      <c r="AA152" s="9">
        <f t="shared" si="159"/>
        <v>0.31539068821948535</v>
      </c>
      <c r="AB152" s="9">
        <f t="shared" si="160"/>
        <v>0.82801201102012867</v>
      </c>
      <c r="AC152" s="10">
        <f t="shared" si="161"/>
        <v>0.30406558400187023</v>
      </c>
      <c r="AD152" s="9">
        <f t="shared" si="162"/>
        <v>9.2455879374398392E-2</v>
      </c>
      <c r="AE152" s="9">
        <f t="shared" si="163"/>
        <v>0.25438025940814363</v>
      </c>
      <c r="AF152" s="9">
        <f t="shared" si="164"/>
        <v>0.13777790288160835</v>
      </c>
      <c r="AG152" s="9">
        <f t="shared" si="165"/>
        <v>0.38996184519398719</v>
      </c>
      <c r="AH152" s="9">
        <f t="shared" si="166"/>
        <v>0.6883710896513564</v>
      </c>
      <c r="AI152" s="10">
        <f t="shared" si="167"/>
        <v>0.33439553037436259</v>
      </c>
      <c r="AJ152" s="9">
        <f t="shared" si="168"/>
        <v>0.11182037073435125</v>
      </c>
      <c r="AK152" s="9">
        <f t="shared" si="169"/>
        <v>0.29927136853099151</v>
      </c>
      <c r="AL152" s="9">
        <f t="shared" si="170"/>
        <v>0.10251730081958474</v>
      </c>
      <c r="AM152" s="9">
        <f t="shared" si="171"/>
        <v>0.3081159074366146</v>
      </c>
      <c r="AN152" s="9">
        <f t="shared" si="172"/>
        <v>0.63266779520612793</v>
      </c>
      <c r="AO152" s="10">
        <f t="shared" si="173"/>
        <v>0.34690586968796477</v>
      </c>
      <c r="AP152" s="9">
        <f t="shared" si="174"/>
        <v>0.12034368242396319</v>
      </c>
      <c r="AQ152" s="16"/>
      <c r="AR152" s="9">
        <f t="shared" si="175"/>
        <v>-0.42745329853851433</v>
      </c>
      <c r="AS152" s="9">
        <f t="shared" si="176"/>
        <v>-0.90474870207746505</v>
      </c>
      <c r="AT152" s="9">
        <f t="shared" si="177"/>
        <v>-0.40438267247743459</v>
      </c>
      <c r="AU152" s="9">
        <f t="shared" si="178"/>
        <v>-2.4038651565478197</v>
      </c>
      <c r="AV152" s="9">
        <f t="shared" si="209"/>
        <v>-2.9766656381706968</v>
      </c>
      <c r="AW152" s="10">
        <f t="shared" si="179"/>
        <v>0.95150875575670735</v>
      </c>
      <c r="AX152" s="9">
        <f t="shared" si="180"/>
        <v>0.90536891228167737</v>
      </c>
      <c r="AY152" s="35"/>
      <c r="AZ152">
        <f t="shared" si="181"/>
        <v>2.2733970200925331E-2</v>
      </c>
      <c r="BA152">
        <f t="shared" si="182"/>
        <v>2.5001639195071226E-2</v>
      </c>
      <c r="BB152">
        <f t="shared" si="183"/>
        <v>2.5936995565942672E-2</v>
      </c>
      <c r="BC152">
        <f t="shared" si="184"/>
        <v>7.8576961416464045E-2</v>
      </c>
      <c r="BE152">
        <f t="shared" si="185"/>
        <v>-2.0563618594077811E-3</v>
      </c>
      <c r="BF152">
        <f t="shared" si="186"/>
        <v>-5.0346947622047717E-3</v>
      </c>
      <c r="BG152">
        <f t="shared" si="187"/>
        <v>-2.3762910628988268E-3</v>
      </c>
      <c r="BH152">
        <f t="shared" si="188"/>
        <v>-1.9165126021068401E-3</v>
      </c>
      <c r="BI152">
        <f t="shared" si="189"/>
        <v>-9.1534573597249467E-4</v>
      </c>
      <c r="BJ152">
        <f t="shared" si="190"/>
        <v>-2.0563618594077811E-3</v>
      </c>
      <c r="BK152">
        <f t="shared" si="191"/>
        <v>-4.6922947512290526E-3</v>
      </c>
      <c r="BL152">
        <f t="shared" si="192"/>
        <v>-2.2410872684802689E-3</v>
      </c>
      <c r="BM152">
        <f t="shared" si="193"/>
        <v>-5.0346947622047717E-3</v>
      </c>
      <c r="BN152">
        <f t="shared" si="194"/>
        <v>2.198165224865774E-4</v>
      </c>
      <c r="BO152">
        <f t="shared" si="195"/>
        <v>-7.3317204329259849E-4</v>
      </c>
      <c r="BP152">
        <f t="shared" si="196"/>
        <v>-2.3762910628988268E-3</v>
      </c>
      <c r="BQ152" s="52">
        <f t="shared" si="197"/>
        <v>-1.6646562146772128E-4</v>
      </c>
      <c r="BR152">
        <f t="shared" si="198"/>
        <v>-4.8830434921361588E-4</v>
      </c>
      <c r="BS152" s="53">
        <f t="shared" si="199"/>
        <v>-5.3322267868540472E-4</v>
      </c>
      <c r="BT152" s="53">
        <f t="shared" si="200"/>
        <v>-9.5864222090831324E-4</v>
      </c>
      <c r="BU152" s="53">
        <f t="shared" si="201"/>
        <v>1.2542352249485459E-4</v>
      </c>
      <c r="BV152" s="53">
        <f t="shared" si="202"/>
        <v>1.0196185780519396E-4</v>
      </c>
      <c r="BW152" s="53">
        <f t="shared" si="203"/>
        <v>-1.6646562146772128E-4</v>
      </c>
      <c r="BX152">
        <f t="shared" si="204"/>
        <v>-1.5641364914010542E-3</v>
      </c>
      <c r="BY152">
        <f t="shared" si="205"/>
        <v>-2.8120470862513709E-3</v>
      </c>
      <c r="BZ152">
        <f t="shared" si="206"/>
        <v>3.6791291191499883E-4</v>
      </c>
      <c r="CA152">
        <f t="shared" si="207"/>
        <v>2.9909129693683187E-4</v>
      </c>
      <c r="CB152">
        <f t="shared" si="208"/>
        <v>-4.8830434921361588E-4</v>
      </c>
    </row>
    <row r="153" spans="1:80" x14ac:dyDescent="0.25">
      <c r="A153" s="26">
        <v>1.5356000000000001</v>
      </c>
      <c r="B153" s="27">
        <v>9.1771999999999991</v>
      </c>
      <c r="C153" s="27">
        <v>-2.2717999999999998</v>
      </c>
      <c r="D153" s="27">
        <v>-0.73534999999999995</v>
      </c>
      <c r="E153" s="28">
        <v>0</v>
      </c>
      <c r="F153">
        <f t="shared" si="210"/>
        <v>1</v>
      </c>
      <c r="H153" s="9">
        <f>H152-($G$2*BS152)</f>
        <v>0.30242653338280284</v>
      </c>
      <c r="I153" s="9">
        <f>I152-($G$2*BT152)</f>
        <v>0.19635902458573704</v>
      </c>
      <c r="J153" s="9">
        <f>J152-($G$2*BU152)</f>
        <v>-9.302766443459716E-2</v>
      </c>
      <c r="K153" s="9">
        <f>K152-($G$2*BV152)</f>
        <v>-0.40092501463755198</v>
      </c>
      <c r="L153" s="9">
        <f>L152-($G$2*BW152)</f>
        <v>0.20326526106625817</v>
      </c>
      <c r="M153" s="9">
        <f t="shared" si="151"/>
        <v>2.9758579437333577</v>
      </c>
      <c r="N153" s="13">
        <f t="shared" si="152"/>
        <v>0.95147147526832965</v>
      </c>
      <c r="O153" s="9">
        <f t="shared" si="153"/>
        <v>0.90529796824929165</v>
      </c>
      <c r="P153" s="9">
        <f>P152-($G$2*BX152)</f>
        <v>0.3038810934391179</v>
      </c>
      <c r="Q153" s="9">
        <f>Q152-($G$2*BY152)</f>
        <v>-9.2222834850579458E-2</v>
      </c>
      <c r="R153" s="9">
        <f>R152-($G$2*BZ152)</f>
        <v>0.39894015429486718</v>
      </c>
      <c r="S153" s="9">
        <f>S152-($G$2*CA152)</f>
        <v>0.19837773066748052</v>
      </c>
      <c r="T153" s="9">
        <f>T152-($G$2*CB152)</f>
        <v>0.20237867555142058</v>
      </c>
      <c r="U153" s="9">
        <f t="shared" si="154"/>
        <v>-1.2295182241276188</v>
      </c>
      <c r="V153" s="13">
        <f t="shared" si="155"/>
        <v>0.77373424110029587</v>
      </c>
      <c r="W153" s="9">
        <f t="shared" si="156"/>
        <v>0.59866467585105076</v>
      </c>
      <c r="X153" s="15"/>
      <c r="Y153" s="9">
        <f t="shared" si="157"/>
        <v>0.30872794748236004</v>
      </c>
      <c r="Z153" s="9">
        <f t="shared" si="158"/>
        <v>0.50571604170867657</v>
      </c>
      <c r="AA153" s="9">
        <f t="shared" si="159"/>
        <v>0.31559632440542612</v>
      </c>
      <c r="AB153" s="9">
        <f t="shared" si="160"/>
        <v>1.000631977796739</v>
      </c>
      <c r="AC153" s="10">
        <f t="shared" si="161"/>
        <v>0.26881718513920538</v>
      </c>
      <c r="AD153" s="9">
        <f t="shared" si="162"/>
        <v>7.226267902616583E-2</v>
      </c>
      <c r="AE153" s="9">
        <f t="shared" si="163"/>
        <v>0.25484948888326653</v>
      </c>
      <c r="AF153" s="9">
        <f t="shared" si="164"/>
        <v>0.13800201160845638</v>
      </c>
      <c r="AG153" s="9">
        <f t="shared" si="165"/>
        <v>0.39046531467020767</v>
      </c>
      <c r="AH153" s="9">
        <f t="shared" si="166"/>
        <v>0.73972421555153223</v>
      </c>
      <c r="AI153" s="10">
        <f t="shared" si="167"/>
        <v>0.32306445317063215</v>
      </c>
      <c r="AJ153" s="9">
        <f t="shared" si="168"/>
        <v>0.10437064090243957</v>
      </c>
      <c r="AK153" s="9">
        <f t="shared" si="169"/>
        <v>0.29924938687874286</v>
      </c>
      <c r="AL153" s="9">
        <f t="shared" si="170"/>
        <v>0.102590618023914</v>
      </c>
      <c r="AM153" s="9">
        <f t="shared" si="171"/>
        <v>0.30835353654290448</v>
      </c>
      <c r="AN153" s="9">
        <f t="shared" si="172"/>
        <v>0.67245866613030847</v>
      </c>
      <c r="AO153" s="10">
        <f t="shared" si="173"/>
        <v>0.33794652311671125</v>
      </c>
      <c r="AP153" s="9">
        <f t="shared" si="174"/>
        <v>0.11420785248667385</v>
      </c>
      <c r="AQ153" s="16"/>
      <c r="AR153" s="9">
        <f t="shared" si="175"/>
        <v>-0.42972669555860687</v>
      </c>
      <c r="AS153" s="9">
        <f t="shared" si="176"/>
        <v>-0.90724886599697219</v>
      </c>
      <c r="AT153" s="9">
        <f t="shared" si="177"/>
        <v>-0.40697637203402887</v>
      </c>
      <c r="AU153" s="9">
        <f t="shared" si="178"/>
        <v>-2.4117228526894663</v>
      </c>
      <c r="AV153" s="9">
        <f t="shared" si="209"/>
        <v>-2.9578768820712442</v>
      </c>
      <c r="AW153" s="10">
        <f t="shared" si="179"/>
        <v>0.95063445426003912</v>
      </c>
      <c r="AX153" s="9">
        <f t="shared" si="180"/>
        <v>0.90370586562628241</v>
      </c>
      <c r="AY153" s="35"/>
      <c r="AZ153">
        <f t="shared" si="181"/>
        <v>2.0402389668998471E-2</v>
      </c>
      <c r="BA153">
        <f t="shared" si="182"/>
        <v>2.4519588873664778E-2</v>
      </c>
      <c r="BB153">
        <f t="shared" si="183"/>
        <v>2.5649091773429035E-2</v>
      </c>
      <c r="BC153">
        <f t="shared" si="184"/>
        <v>7.9838148763339029E-2</v>
      </c>
      <c r="BE153">
        <f t="shared" si="185"/>
        <v>-1.7232820982649006E-3</v>
      </c>
      <c r="BF153">
        <f t="shared" si="186"/>
        <v>-4.86492459573674E-3</v>
      </c>
      <c r="BG153">
        <f t="shared" si="187"/>
        <v>-2.3355127407163464E-3</v>
      </c>
      <c r="BH153">
        <f t="shared" si="188"/>
        <v>-1.6396537603396075E-3</v>
      </c>
      <c r="BI153">
        <f t="shared" si="189"/>
        <v>-1.3333623665027184E-3</v>
      </c>
      <c r="BJ153">
        <f t="shared" si="190"/>
        <v>-1.7232820982649006E-3</v>
      </c>
      <c r="BK153">
        <f t="shared" si="191"/>
        <v>-4.6288369821748179E-3</v>
      </c>
      <c r="BL153">
        <f t="shared" si="192"/>
        <v>-3.7641587400925303E-3</v>
      </c>
      <c r="BM153">
        <f t="shared" si="193"/>
        <v>-4.86492459573674E-3</v>
      </c>
      <c r="BN153">
        <f t="shared" si="194"/>
        <v>2.1538760577850783E-4</v>
      </c>
      <c r="BO153">
        <f t="shared" si="195"/>
        <v>-7.2103805476025895E-4</v>
      </c>
      <c r="BP153">
        <f t="shared" si="196"/>
        <v>-2.3355127407163464E-3</v>
      </c>
      <c r="BQ153" s="52">
        <f t="shared" si="197"/>
        <v>-1.1408317619188496E-4</v>
      </c>
      <c r="BR153">
        <f t="shared" si="198"/>
        <v>-3.1205493100724735E-4</v>
      </c>
      <c r="BS153" s="53">
        <f t="shared" si="199"/>
        <v>-1.7518612536025855E-4</v>
      </c>
      <c r="BT153" s="53">
        <f t="shared" si="200"/>
        <v>-1.0469641245481665E-3</v>
      </c>
      <c r="BU153" s="53">
        <f t="shared" si="201"/>
        <v>2.5917415967272424E-4</v>
      </c>
      <c r="BV153" s="53">
        <f t="shared" si="202"/>
        <v>8.3891063612702603E-5</v>
      </c>
      <c r="BW153" s="53">
        <f t="shared" si="203"/>
        <v>-1.1408317619188496E-4</v>
      </c>
      <c r="BX153">
        <f t="shared" si="204"/>
        <v>-4.7919155205472904E-4</v>
      </c>
      <c r="BY153">
        <f t="shared" si="205"/>
        <v>-2.8637905128397101E-3</v>
      </c>
      <c r="BZ153">
        <f t="shared" si="206"/>
        <v>7.0892639226226447E-4</v>
      </c>
      <c r="CA153">
        <f t="shared" si="207"/>
        <v>2.2946959351617931E-4</v>
      </c>
      <c r="CB153">
        <f t="shared" si="208"/>
        <v>-3.1205493100724735E-4</v>
      </c>
    </row>
    <row r="154" spans="1:80" x14ac:dyDescent="0.25">
      <c r="A154" s="26">
        <v>-0.41965000000000002</v>
      </c>
      <c r="B154" s="27">
        <v>2.9094000000000002</v>
      </c>
      <c r="C154" s="27">
        <v>-1.7859</v>
      </c>
      <c r="D154" s="27">
        <v>-2.2069000000000001</v>
      </c>
      <c r="E154" s="28">
        <v>1</v>
      </c>
      <c r="F154">
        <f t="shared" si="210"/>
        <v>1</v>
      </c>
      <c r="H154" s="9">
        <f>H153-($G$2*BS153)</f>
        <v>0.30244405199533886</v>
      </c>
      <c r="I154" s="9">
        <f>I153-($G$2*BT153)</f>
        <v>0.19646372099819184</v>
      </c>
      <c r="J154" s="9">
        <f>J153-($G$2*BU153)</f>
        <v>-9.3053581850564435E-2</v>
      </c>
      <c r="K154" s="9">
        <f>K153-($G$2*BV153)</f>
        <v>-0.40093340374391323</v>
      </c>
      <c r="L154" s="9">
        <f>L153-($G$2*BW153)</f>
        <v>0.20327666938387737</v>
      </c>
      <c r="M154" s="9">
        <f t="shared" si="151"/>
        <v>1.6989518933855381</v>
      </c>
      <c r="N154" s="13">
        <f t="shared" si="152"/>
        <v>0.84539779658851211</v>
      </c>
      <c r="O154" s="9">
        <f t="shared" si="153"/>
        <v>2.3901841299687077E-2</v>
      </c>
      <c r="P154" s="9">
        <f>P153-($G$2*BX153)</f>
        <v>0.30392901259432337</v>
      </c>
      <c r="Q154" s="9">
        <f>Q153-($G$2*BY153)</f>
        <v>-9.1936455799295491E-2</v>
      </c>
      <c r="R154" s="9">
        <f>R153-($G$2*BZ153)</f>
        <v>0.39886926165564096</v>
      </c>
      <c r="S154" s="9">
        <f>S153-($G$2*CA153)</f>
        <v>0.1983547837081289</v>
      </c>
      <c r="T154" s="9">
        <f>T153-($G$2*CB153)</f>
        <v>0.20240988104452132</v>
      </c>
      <c r="U154" s="9">
        <f t="shared" si="154"/>
        <v>-1.3427036401494357</v>
      </c>
      <c r="V154" s="13">
        <f t="shared" si="155"/>
        <v>0.79293420248710811</v>
      </c>
      <c r="W154" s="9">
        <f t="shared" si="156"/>
        <v>4.2876244499649947E-2</v>
      </c>
      <c r="X154" s="15"/>
      <c r="Y154" s="9">
        <f t="shared" si="157"/>
        <v>0.30889191285839401</v>
      </c>
      <c r="Z154" s="9">
        <f t="shared" si="158"/>
        <v>0.50584937794532681</v>
      </c>
      <c r="AA154" s="9">
        <f t="shared" si="159"/>
        <v>0.31576865261525261</v>
      </c>
      <c r="AB154" s="9">
        <f t="shared" si="160"/>
        <v>0.97801046820942705</v>
      </c>
      <c r="AC154" s="10">
        <f t="shared" si="161"/>
        <v>0.27328672857469444</v>
      </c>
      <c r="AD154" s="9">
        <f t="shared" si="162"/>
        <v>0.52811217886566975</v>
      </c>
      <c r="AE154" s="9">
        <f t="shared" si="163"/>
        <v>0.25531237258148404</v>
      </c>
      <c r="AF154" s="9">
        <f t="shared" si="164"/>
        <v>0.13837842748246562</v>
      </c>
      <c r="AG154" s="9">
        <f t="shared" si="165"/>
        <v>0.39095180712978134</v>
      </c>
      <c r="AH154" s="9">
        <f t="shared" si="166"/>
        <v>0.71651731238918215</v>
      </c>
      <c r="AI154" s="10">
        <f t="shared" si="167"/>
        <v>0.328160355007515</v>
      </c>
      <c r="AJ154" s="9">
        <f t="shared" si="168"/>
        <v>0.45136850858362837</v>
      </c>
      <c r="AK154" s="9">
        <f t="shared" si="169"/>
        <v>0.299227848118165</v>
      </c>
      <c r="AL154" s="9">
        <f t="shared" si="170"/>
        <v>0.10266272182939003</v>
      </c>
      <c r="AM154" s="9">
        <f t="shared" si="171"/>
        <v>0.30858708781697614</v>
      </c>
      <c r="AN154" s="9">
        <f t="shared" si="172"/>
        <v>0.64295843475293801</v>
      </c>
      <c r="AO154" s="10">
        <f t="shared" si="173"/>
        <v>0.3445780876987401</v>
      </c>
      <c r="AP154" s="9">
        <f t="shared" si="174"/>
        <v>0.4295778831246404</v>
      </c>
      <c r="AQ154" s="16"/>
      <c r="AR154" s="9">
        <f t="shared" si="175"/>
        <v>-0.43176693452550674</v>
      </c>
      <c r="AS154" s="9">
        <f t="shared" si="176"/>
        <v>-0.90970082488433868</v>
      </c>
      <c r="AT154" s="9">
        <f t="shared" si="177"/>
        <v>-0.40954128121137179</v>
      </c>
      <c r="AU154" s="9">
        <f t="shared" si="178"/>
        <v>-2.4197066675658001</v>
      </c>
      <c r="AV154" s="9">
        <f t="shared" si="209"/>
        <v>-2.9773495377671804</v>
      </c>
      <c r="AW154" s="10">
        <f t="shared" si="179"/>
        <v>0.95154030103505105</v>
      </c>
      <c r="AX154" s="9">
        <f t="shared" si="180"/>
        <v>2.3483424237734744E-3</v>
      </c>
      <c r="AY154" s="35"/>
      <c r="AZ154">
        <f t="shared" si="181"/>
        <v>2.0421556016770533E-2</v>
      </c>
      <c r="BA154">
        <f t="shared" si="182"/>
        <v>2.4522028959183845E-2</v>
      </c>
      <c r="BB154">
        <f t="shared" si="183"/>
        <v>2.5748856363393417E-2</v>
      </c>
      <c r="BC154">
        <f t="shared" si="184"/>
        <v>7.8531356860414264E-2</v>
      </c>
      <c r="BE154">
        <f t="shared" si="185"/>
        <v>-1.7511358677085313E-3</v>
      </c>
      <c r="BF154">
        <f t="shared" si="186"/>
        <v>-4.9182061682076098E-3</v>
      </c>
      <c r="BG154">
        <f t="shared" si="187"/>
        <v>-2.3815748886153224E-3</v>
      </c>
      <c r="BH154">
        <f t="shared" si="188"/>
        <v>-1.4804064040879047E-3</v>
      </c>
      <c r="BI154">
        <f t="shared" si="189"/>
        <v>-1.3885355227080344E-3</v>
      </c>
      <c r="BJ154">
        <f t="shared" si="190"/>
        <v>-1.7511358677085313E-3</v>
      </c>
      <c r="BK154">
        <f t="shared" si="191"/>
        <v>-4.1578406577707427E-3</v>
      </c>
      <c r="BL154">
        <f t="shared" si="192"/>
        <v>-3.8998138856548769E-3</v>
      </c>
      <c r="BM154">
        <f t="shared" si="193"/>
        <v>-4.9182061682076098E-3</v>
      </c>
      <c r="BN154">
        <f t="shared" si="194"/>
        <v>2.1895355447989467E-4</v>
      </c>
      <c r="BO154">
        <f t="shared" si="195"/>
        <v>-7.3564922295990358E-4</v>
      </c>
      <c r="BP154">
        <f t="shared" si="196"/>
        <v>-2.3815748886153224E-3</v>
      </c>
      <c r="BQ154" s="52">
        <f t="shared" si="197"/>
        <v>-3.2795650143747711E-4</v>
      </c>
      <c r="BR154">
        <f t="shared" si="198"/>
        <v>-2.9732816642532222E-4</v>
      </c>
      <c r="BS154" s="53">
        <f t="shared" si="199"/>
        <v>1.3762694582823728E-4</v>
      </c>
      <c r="BT154" s="53">
        <f t="shared" si="200"/>
        <v>-9.5415664528219601E-4</v>
      </c>
      <c r="BU154" s="53">
        <f t="shared" si="201"/>
        <v>5.8569751591719041E-4</v>
      </c>
      <c r="BV154" s="53">
        <f t="shared" si="202"/>
        <v>7.2376720302236828E-4</v>
      </c>
      <c r="BW154" s="53">
        <f t="shared" si="203"/>
        <v>-3.2795650143747711E-4</v>
      </c>
      <c r="BX154">
        <f t="shared" si="204"/>
        <v>1.2477376504038649E-4</v>
      </c>
      <c r="BY154">
        <f t="shared" si="205"/>
        <v>-8.6504656739783256E-4</v>
      </c>
      <c r="BZ154">
        <f t="shared" si="206"/>
        <v>5.30998372418983E-4</v>
      </c>
      <c r="CA154">
        <f t="shared" si="207"/>
        <v>6.5617353048404365E-4</v>
      </c>
      <c r="CB154">
        <f t="shared" si="208"/>
        <v>-2.9732816642532222E-4</v>
      </c>
    </row>
    <row r="155" spans="1:80" x14ac:dyDescent="0.25">
      <c r="A155" s="26">
        <v>0.37636999999999998</v>
      </c>
      <c r="B155" s="27">
        <v>-0.82357999999999998</v>
      </c>
      <c r="C155" s="27">
        <v>0.78542999999999996</v>
      </c>
      <c r="D155" s="27">
        <v>0.74524000000000001</v>
      </c>
      <c r="E155" s="28">
        <v>1</v>
      </c>
      <c r="F155">
        <f t="shared" si="210"/>
        <v>1</v>
      </c>
      <c r="H155" s="9">
        <f>H154-($G$2*BS154)</f>
        <v>0.30243028930075605</v>
      </c>
      <c r="I155" s="9">
        <f>I154-($G$2*BT154)</f>
        <v>0.19655913666272007</v>
      </c>
      <c r="J155" s="9">
        <f>J154-($G$2*BU154)</f>
        <v>-9.3112151602156148E-2</v>
      </c>
      <c r="K155" s="9">
        <f>K154-($G$2*BV154)</f>
        <v>-0.40100578046421548</v>
      </c>
      <c r="L155" s="9">
        <f>L154-($G$2*BW154)</f>
        <v>0.20330946503402111</v>
      </c>
      <c r="M155" s="9">
        <f t="shared" si="151"/>
        <v>-0.21672564582056977</v>
      </c>
      <c r="N155" s="13">
        <f t="shared" si="152"/>
        <v>0.44602967223979367</v>
      </c>
      <c r="O155" s="9">
        <f t="shared" si="153"/>
        <v>0.30688312403875051</v>
      </c>
      <c r="P155" s="9">
        <f>P154-($G$2*BX154)</f>
        <v>0.30391653521781931</v>
      </c>
      <c r="Q155" s="9">
        <f>Q154-($G$2*BY154)</f>
        <v>-9.1849951142555702E-2</v>
      </c>
      <c r="R155" s="9">
        <f>R154-($G$2*BZ154)</f>
        <v>0.39881616181839907</v>
      </c>
      <c r="S155" s="9">
        <f>S154-($G$2*CA154)</f>
        <v>0.19828916635508048</v>
      </c>
      <c r="T155" s="9">
        <f>T154-($G$2*CB154)</f>
        <v>0.20243961386116385</v>
      </c>
      <c r="U155" s="9">
        <f t="shared" si="154"/>
        <v>0.85348565929456588</v>
      </c>
      <c r="V155" s="13">
        <f t="shared" si="155"/>
        <v>0.29870217250958414</v>
      </c>
      <c r="W155" s="9">
        <f t="shared" si="156"/>
        <v>0.49181864284277699</v>
      </c>
      <c r="X155" s="15"/>
      <c r="Y155" s="9">
        <f t="shared" si="157"/>
        <v>0.30903995349880281</v>
      </c>
      <c r="Z155" s="9">
        <f t="shared" si="158"/>
        <v>0.50598823149759764</v>
      </c>
      <c r="AA155" s="9">
        <f t="shared" si="159"/>
        <v>0.31594376620202347</v>
      </c>
      <c r="AB155" s="9">
        <f t="shared" si="160"/>
        <v>0.6049245393827104</v>
      </c>
      <c r="AC155" s="10">
        <f t="shared" si="161"/>
        <v>0.35321784660634153</v>
      </c>
      <c r="AD155" s="9">
        <f t="shared" si="162"/>
        <v>0.41832715394853787</v>
      </c>
      <c r="AE155" s="9">
        <f t="shared" si="163"/>
        <v>0.25572815664726112</v>
      </c>
      <c r="AF155" s="9">
        <f t="shared" si="164"/>
        <v>0.13876840887103112</v>
      </c>
      <c r="AG155" s="9">
        <f t="shared" si="165"/>
        <v>0.39144362774660207</v>
      </c>
      <c r="AH155" s="9">
        <f t="shared" si="166"/>
        <v>0.54695639884394187</v>
      </c>
      <c r="AI155" s="10">
        <f t="shared" si="167"/>
        <v>0.3665708355773547</v>
      </c>
      <c r="AJ155" s="9">
        <f t="shared" si="168"/>
        <v>0.40123250634117064</v>
      </c>
      <c r="AK155" s="9">
        <f t="shared" si="169"/>
        <v>0.299205952762717</v>
      </c>
      <c r="AL155" s="9">
        <f t="shared" si="170"/>
        <v>0.10273628675168602</v>
      </c>
      <c r="AM155" s="9">
        <f t="shared" si="171"/>
        <v>0.30882524530583766</v>
      </c>
      <c r="AN155" s="9">
        <f t="shared" si="172"/>
        <v>0.47296753039708372</v>
      </c>
      <c r="AO155" s="10">
        <f t="shared" si="173"/>
        <v>0.38391410989130847</v>
      </c>
      <c r="AP155" s="9">
        <f t="shared" si="174"/>
        <v>0.37956182399101873</v>
      </c>
      <c r="AQ155" s="16"/>
      <c r="AR155" s="9">
        <f t="shared" si="175"/>
        <v>-0.43380909012718377</v>
      </c>
      <c r="AS155" s="9">
        <f t="shared" si="176"/>
        <v>-0.91215302778025709</v>
      </c>
      <c r="AT155" s="9">
        <f t="shared" si="177"/>
        <v>-0.41211616684771113</v>
      </c>
      <c r="AU155" s="9">
        <f t="shared" si="178"/>
        <v>-2.4275598032518415</v>
      </c>
      <c r="AV155" s="9">
        <f t="shared" si="209"/>
        <v>-3.0733748248398016</v>
      </c>
      <c r="AW155" s="10">
        <f t="shared" si="179"/>
        <v>0.95578102444957058</v>
      </c>
      <c r="AX155" s="9">
        <f t="shared" si="180"/>
        <v>1.9553177987294747E-3</v>
      </c>
      <c r="AY155" s="35"/>
      <c r="AZ155">
        <f t="shared" si="181"/>
        <v>2.4420849743472008E-2</v>
      </c>
      <c r="BA155">
        <f t="shared" si="182"/>
        <v>2.5344051502444218E-2</v>
      </c>
      <c r="BB155">
        <f t="shared" si="183"/>
        <v>2.6543134448422632E-2</v>
      </c>
      <c r="BC155">
        <f t="shared" si="184"/>
        <v>7.2336872655471632E-2</v>
      </c>
      <c r="BE155">
        <f t="shared" si="185"/>
        <v>-2.420249204503361E-3</v>
      </c>
      <c r="BF155">
        <f t="shared" si="186"/>
        <v>-5.3678418422371602E-3</v>
      </c>
      <c r="BG155">
        <f t="shared" si="187"/>
        <v>-2.5873024218816677E-3</v>
      </c>
      <c r="BH155">
        <f t="shared" si="188"/>
        <v>-1.0795029594232554E-3</v>
      </c>
      <c r="BI155">
        <f t="shared" si="189"/>
        <v>-7.2293369539974672E-4</v>
      </c>
      <c r="BJ155">
        <f t="shared" si="190"/>
        <v>-2.420249204503361E-3</v>
      </c>
      <c r="BK155">
        <f t="shared" si="191"/>
        <v>-2.3942167375280909E-3</v>
      </c>
      <c r="BL155">
        <f t="shared" si="192"/>
        <v>-1.6033860199640882E-3</v>
      </c>
      <c r="BM155">
        <f t="shared" si="193"/>
        <v>-5.3678418422371602E-3</v>
      </c>
      <c r="BN155">
        <f t="shared" si="194"/>
        <v>2.3764360104084722E-4</v>
      </c>
      <c r="BO155">
        <f t="shared" si="195"/>
        <v>-7.9957982014565053E-4</v>
      </c>
      <c r="BP155">
        <f t="shared" si="196"/>
        <v>-2.5873024218816677E-3</v>
      </c>
      <c r="BQ155" s="52">
        <f t="shared" si="197"/>
        <v>-7.1526761415377494E-4</v>
      </c>
      <c r="BR155">
        <f t="shared" si="198"/>
        <v>-4.6825182324114045E-4</v>
      </c>
      <c r="BS155" s="53">
        <f t="shared" si="199"/>
        <v>-2.6920527193905624E-4</v>
      </c>
      <c r="BT155" s="53">
        <f t="shared" si="200"/>
        <v>5.8908010166476598E-4</v>
      </c>
      <c r="BU155" s="53">
        <f t="shared" si="201"/>
        <v>-5.6179264218479946E-4</v>
      </c>
      <c r="BV155" s="53">
        <f t="shared" si="202"/>
        <v>-5.3304603677195919E-4</v>
      </c>
      <c r="BW155" s="53">
        <f t="shared" si="203"/>
        <v>-7.1526761415377494E-4</v>
      </c>
      <c r="BX155">
        <f t="shared" si="204"/>
        <v>-1.7623593871326802E-4</v>
      </c>
      <c r="BY155">
        <f t="shared" si="205"/>
        <v>3.8564283658493843E-4</v>
      </c>
      <c r="BZ155">
        <f t="shared" si="206"/>
        <v>-3.6777902952828893E-4</v>
      </c>
      <c r="CA155">
        <f t="shared" si="207"/>
        <v>-3.4895998875222753E-4</v>
      </c>
      <c r="CB155">
        <f t="shared" si="208"/>
        <v>-4.6825182324114045E-4</v>
      </c>
    </row>
    <row r="156" spans="1:80" x14ac:dyDescent="0.25">
      <c r="A156" s="26">
        <v>-0.55354999999999999</v>
      </c>
      <c r="B156" s="27">
        <v>-7.9233000000000002</v>
      </c>
      <c r="C156" s="27">
        <v>6.7156000000000002</v>
      </c>
      <c r="D156" s="27">
        <v>0.74394000000000005</v>
      </c>
      <c r="E156" s="28">
        <v>1</v>
      </c>
      <c r="F156">
        <f t="shared" si="210"/>
        <v>1</v>
      </c>
      <c r="H156" s="9">
        <f>H155-($G$2*BS155)</f>
        <v>0.30245720982794994</v>
      </c>
      <c r="I156" s="9">
        <f>I155-($G$2*BT155)</f>
        <v>0.19650022865255359</v>
      </c>
      <c r="J156" s="9">
        <f>J155-($G$2*BU155)</f>
        <v>-9.3055972337937665E-2</v>
      </c>
      <c r="K156" s="9">
        <f>K155-($G$2*BV155)</f>
        <v>-0.40095247586053828</v>
      </c>
      <c r="L156" s="9">
        <f>L155-($G$2*BW155)</f>
        <v>0.20338099179543648</v>
      </c>
      <c r="M156" s="9">
        <f t="shared" si="151"/>
        <v>-2.4441857311119466</v>
      </c>
      <c r="N156" s="13">
        <f t="shared" si="152"/>
        <v>7.9864776458110506E-2</v>
      </c>
      <c r="O156" s="9">
        <f t="shared" si="153"/>
        <v>0.84664882960248289</v>
      </c>
      <c r="P156" s="9">
        <f>P155-($G$2*BX155)</f>
        <v>0.30393415881169061</v>
      </c>
      <c r="Q156" s="9">
        <f>Q155-($G$2*BY155)</f>
        <v>-9.1888515426214193E-2</v>
      </c>
      <c r="R156" s="9">
        <f>R155-($G$2*BZ155)</f>
        <v>0.39885293972135188</v>
      </c>
      <c r="S156" s="9">
        <f>S155-($G$2*CA155)</f>
        <v>0.19832406235395569</v>
      </c>
      <c r="T156" s="9">
        <f>T155-($G$2*CB155)</f>
        <v>0.20248643904348795</v>
      </c>
      <c r="U156" s="9">
        <f t="shared" si="154"/>
        <v>3.5883819646501118</v>
      </c>
      <c r="V156" s="13">
        <f t="shared" si="155"/>
        <v>2.6899439845846602E-2</v>
      </c>
      <c r="W156" s="9">
        <f t="shared" si="156"/>
        <v>0.94692470017232699</v>
      </c>
      <c r="X156" s="15"/>
      <c r="Y156" s="9">
        <f t="shared" si="157"/>
        <v>0.30914790379474516</v>
      </c>
      <c r="Z156" s="9">
        <f t="shared" si="158"/>
        <v>0.5060605248671376</v>
      </c>
      <c r="AA156" s="9">
        <f t="shared" si="159"/>
        <v>0.3161857911224738</v>
      </c>
      <c r="AB156" s="9">
        <f t="shared" si="160"/>
        <v>0.35448856399855572</v>
      </c>
      <c r="AC156" s="10">
        <f t="shared" si="161"/>
        <v>0.4122943808499559</v>
      </c>
      <c r="AD156" s="9">
        <f t="shared" si="162"/>
        <v>0.34539789478053662</v>
      </c>
      <c r="AE156" s="9">
        <f t="shared" si="163"/>
        <v>0.25596757832101391</v>
      </c>
      <c r="AF156" s="9">
        <f t="shared" si="164"/>
        <v>0.13892874747302753</v>
      </c>
      <c r="AG156" s="9">
        <f t="shared" si="165"/>
        <v>0.39198041193082578</v>
      </c>
      <c r="AH156" s="9">
        <f t="shared" si="166"/>
        <v>0.41616031083946697</v>
      </c>
      <c r="AI156" s="10">
        <f t="shared" si="167"/>
        <v>0.39743591812353629</v>
      </c>
      <c r="AJ156" s="9">
        <f t="shared" si="168"/>
        <v>0.36308347276762565</v>
      </c>
      <c r="AK156" s="9">
        <f t="shared" si="169"/>
        <v>0.2991821884026129</v>
      </c>
      <c r="AL156" s="9">
        <f t="shared" si="170"/>
        <v>0.10281624473370057</v>
      </c>
      <c r="AM156" s="9">
        <f t="shared" si="171"/>
        <v>0.3090839755480258</v>
      </c>
      <c r="AN156" s="9">
        <f t="shared" si="172"/>
        <v>0.33574379353543882</v>
      </c>
      <c r="AO156" s="10">
        <f t="shared" si="173"/>
        <v>0.41684372954609306</v>
      </c>
      <c r="AP156" s="9">
        <f t="shared" si="174"/>
        <v>0.34007123576971027</v>
      </c>
      <c r="AQ156" s="16"/>
      <c r="AR156" s="9">
        <f t="shared" si="175"/>
        <v>-0.436251175101531</v>
      </c>
      <c r="AS156" s="9">
        <f t="shared" si="176"/>
        <v>-0.91468743293050148</v>
      </c>
      <c r="AT156" s="9">
        <f t="shared" si="177"/>
        <v>-0.41477048029255337</v>
      </c>
      <c r="AU156" s="9">
        <f t="shared" si="178"/>
        <v>-2.4347934905173885</v>
      </c>
      <c r="AV156" s="9">
        <f t="shared" si="209"/>
        <v>-3.1510815122645068</v>
      </c>
      <c r="AW156" s="10">
        <f t="shared" si="179"/>
        <v>0.95895131525089117</v>
      </c>
      <c r="AX156" s="9">
        <f t="shared" si="180"/>
        <v>1.68499451963172E-3</v>
      </c>
      <c r="AY156" s="35"/>
      <c r="AZ156">
        <f t="shared" si="181"/>
        <v>2.6736116514284185E-2</v>
      </c>
      <c r="BA156">
        <f t="shared" si="182"/>
        <v>2.577258751867249E-2</v>
      </c>
      <c r="BB156">
        <f t="shared" si="183"/>
        <v>2.7031128822124235E-2</v>
      </c>
      <c r="BC156">
        <f t="shared" si="184"/>
        <v>6.762298699147605E-2</v>
      </c>
      <c r="BE156">
        <f t="shared" si="185"/>
        <v>-2.8261954568870253E-3</v>
      </c>
      <c r="BF156">
        <f t="shared" si="186"/>
        <v>-5.64548281103407E-3</v>
      </c>
      <c r="BG156">
        <f t="shared" si="187"/>
        <v>-2.7253999556932492E-3</v>
      </c>
      <c r="BH156">
        <f t="shared" si="188"/>
        <v>-2.2571346839120977E-4</v>
      </c>
      <c r="BI156">
        <f t="shared" si="189"/>
        <v>-7.6023074685137483E-5</v>
      </c>
      <c r="BJ156">
        <f t="shared" si="190"/>
        <v>-2.8261954568870253E-3</v>
      </c>
      <c r="BK156">
        <f t="shared" si="191"/>
        <v>-4.508752227013413E-4</v>
      </c>
      <c r="BL156">
        <f t="shared" si="192"/>
        <v>-1.5186032527617194E-4</v>
      </c>
      <c r="BM156">
        <f t="shared" si="193"/>
        <v>-5.64548281103407E-3</v>
      </c>
      <c r="BN156">
        <f t="shared" si="194"/>
        <v>2.5043295587132261E-4</v>
      </c>
      <c r="BO156">
        <f t="shared" si="195"/>
        <v>-8.4255168330485929E-4</v>
      </c>
      <c r="BP156">
        <f t="shared" si="196"/>
        <v>-2.7253999556932492E-3</v>
      </c>
      <c r="BQ156" s="52">
        <f t="shared" si="197"/>
        <v>-2.3031841682834354E-4</v>
      </c>
      <c r="BR156">
        <f t="shared" si="198"/>
        <v>-6.5302519884123631E-5</v>
      </c>
      <c r="BS156" s="53">
        <f t="shared" si="199"/>
        <v>1.2749275963532957E-4</v>
      </c>
      <c r="BT156" s="53">
        <f t="shared" si="200"/>
        <v>1.8248819120560145E-3</v>
      </c>
      <c r="BU156" s="53">
        <f t="shared" si="201"/>
        <v>-1.5467263600524239E-3</v>
      </c>
      <c r="BV156" s="53">
        <f t="shared" si="202"/>
        <v>-1.7134308301527791E-4</v>
      </c>
      <c r="BW156" s="53">
        <f t="shared" si="203"/>
        <v>-2.3031841682834354E-4</v>
      </c>
      <c r="BX156">
        <f t="shared" si="204"/>
        <v>3.6148209881856632E-5</v>
      </c>
      <c r="BY156">
        <f t="shared" si="205"/>
        <v>5.1741145579787683E-4</v>
      </c>
      <c r="BZ156">
        <f t="shared" si="206"/>
        <v>-4.3854560253382067E-4</v>
      </c>
      <c r="CA156">
        <f t="shared" si="207"/>
        <v>-4.858115664259494E-5</v>
      </c>
      <c r="CB156">
        <f t="shared" si="208"/>
        <v>-6.5302519884123631E-5</v>
      </c>
    </row>
    <row r="157" spans="1:80" x14ac:dyDescent="0.25">
      <c r="A157" s="26">
        <v>-1.6001000000000001</v>
      </c>
      <c r="B157" s="27">
        <v>-9.5828000000000007</v>
      </c>
      <c r="C157" s="27">
        <v>9.4044000000000008</v>
      </c>
      <c r="D157" s="27">
        <v>8.1881999999999996E-2</v>
      </c>
      <c r="E157" s="28">
        <v>1</v>
      </c>
      <c r="F157">
        <f t="shared" si="210"/>
        <v>1</v>
      </c>
      <c r="H157" s="9">
        <f>H156-($G$2*BS156)</f>
        <v>0.30244446055198643</v>
      </c>
      <c r="I157" s="9">
        <f>I156-($G$2*BT156)</f>
        <v>0.19631774046134798</v>
      </c>
      <c r="J157" s="9">
        <f>J156-($G$2*BU156)</f>
        <v>-9.2901299701932422E-2</v>
      </c>
      <c r="K157" s="9">
        <f>K156-($G$2*BV156)</f>
        <v>-0.40093534155223676</v>
      </c>
      <c r="L157" s="9">
        <f>L156-($G$2*BW156)</f>
        <v>0.20340402363711932</v>
      </c>
      <c r="M157" s="9">
        <f t="shared" si="151"/>
        <v>-3.0683213715389535</v>
      </c>
      <c r="N157" s="13">
        <f t="shared" si="152"/>
        <v>4.4433045576301657E-2</v>
      </c>
      <c r="O157" s="9">
        <f t="shared" si="153"/>
        <v>0.91310820438658236</v>
      </c>
      <c r="P157" s="9">
        <f>P156-($G$2*BX156)</f>
        <v>0.30393054399070241</v>
      </c>
      <c r="Q157" s="9">
        <f>Q156-($G$2*BY156)</f>
        <v>-9.1940256571793985E-2</v>
      </c>
      <c r="R157" s="9">
        <f>R156-($G$2*BZ156)</f>
        <v>0.39889679428160529</v>
      </c>
      <c r="S157" s="9">
        <f>S156-($G$2*CA156)</f>
        <v>0.19832892046961995</v>
      </c>
      <c r="T157" s="9">
        <f>T156-($G$2*CB156)</f>
        <v>0.20249296929547636</v>
      </c>
      <c r="U157" s="9">
        <f t="shared" si="154"/>
        <v>4.3648433773399633</v>
      </c>
      <c r="V157" s="13">
        <f t="shared" si="155"/>
        <v>1.2556964255825455E-2</v>
      </c>
      <c r="W157" s="9">
        <f t="shared" si="156"/>
        <v>0.97504374883967126</v>
      </c>
      <c r="X157" s="15"/>
      <c r="Y157" s="9">
        <f t="shared" si="157"/>
        <v>0.3091704751415843</v>
      </c>
      <c r="Z157" s="9">
        <f t="shared" si="158"/>
        <v>0.50606812717460614</v>
      </c>
      <c r="AA157" s="9">
        <f t="shared" si="159"/>
        <v>0.3164684106681625</v>
      </c>
      <c r="AB157" s="9">
        <f t="shared" si="160"/>
        <v>0.33656047586491944</v>
      </c>
      <c r="AC157" s="10">
        <f t="shared" si="161"/>
        <v>0.41664521978598434</v>
      </c>
      <c r="AD157" s="9">
        <f t="shared" si="162"/>
        <v>0.34030279959854254</v>
      </c>
      <c r="AE157" s="9">
        <f t="shared" si="163"/>
        <v>0.25601266584328403</v>
      </c>
      <c r="AF157" s="9">
        <f t="shared" si="164"/>
        <v>0.13894393350555514</v>
      </c>
      <c r="AG157" s="9">
        <f t="shared" si="165"/>
        <v>0.39254496021192919</v>
      </c>
      <c r="AH157" s="9">
        <f t="shared" si="166"/>
        <v>0.40566509666804734</v>
      </c>
      <c r="AI157" s="10">
        <f t="shared" si="167"/>
        <v>0.39995200370565903</v>
      </c>
      <c r="AJ157" s="9">
        <f t="shared" si="168"/>
        <v>0.36005759785685348</v>
      </c>
      <c r="AK157" s="9">
        <f t="shared" si="169"/>
        <v>0.29915714510702579</v>
      </c>
      <c r="AL157" s="9">
        <f t="shared" si="170"/>
        <v>0.10290049990203105</v>
      </c>
      <c r="AM157" s="9">
        <f t="shared" si="171"/>
        <v>0.30935651554359511</v>
      </c>
      <c r="AN157" s="9">
        <f t="shared" si="172"/>
        <v>0.32394109650578823</v>
      </c>
      <c r="AO157" s="10">
        <f t="shared" si="173"/>
        <v>0.41971557384883773</v>
      </c>
      <c r="AP157" s="9">
        <f t="shared" si="174"/>
        <v>0.3367300152335837</v>
      </c>
      <c r="AQ157" s="16"/>
      <c r="AR157" s="9">
        <f t="shared" si="175"/>
        <v>-0.43892478675295943</v>
      </c>
      <c r="AS157" s="9">
        <f t="shared" si="176"/>
        <v>-0.91726469168236868</v>
      </c>
      <c r="AT157" s="9">
        <f t="shared" si="177"/>
        <v>-0.41747359317476579</v>
      </c>
      <c r="AU157" s="9">
        <f t="shared" si="178"/>
        <v>-2.4415557892165363</v>
      </c>
      <c r="AV157" s="9">
        <f t="shared" si="209"/>
        <v>-3.1665137235556395</v>
      </c>
      <c r="AW157" s="10">
        <f t="shared" si="179"/>
        <v>0.95955449992878938</v>
      </c>
      <c r="AX157" s="9">
        <f t="shared" si="180"/>
        <v>1.6358384760102979E-3</v>
      </c>
      <c r="AY157" s="35"/>
      <c r="AZ157">
        <f t="shared" si="181"/>
        <v>2.6673457853416738E-2</v>
      </c>
      <c r="BA157">
        <f t="shared" si="182"/>
        <v>2.5604764935770272E-2</v>
      </c>
      <c r="BB157">
        <f t="shared" si="183"/>
        <v>2.6870020674256621E-2</v>
      </c>
      <c r="BC157">
        <f t="shared" si="184"/>
        <v>6.6718038529735915E-2</v>
      </c>
      <c r="BE157">
        <f t="shared" si="185"/>
        <v>-2.8455655278933406E-3</v>
      </c>
      <c r="BF157">
        <f t="shared" si="186"/>
        <v>-5.636497729830995E-3</v>
      </c>
      <c r="BG157">
        <f t="shared" si="187"/>
        <v>-2.7320774691515135E-3</v>
      </c>
      <c r="BH157">
        <f t="shared" si="188"/>
        <v>-1.2643714279123768E-4</v>
      </c>
      <c r="BI157">
        <f t="shared" si="189"/>
        <v>-3.5731664621365769E-5</v>
      </c>
      <c r="BJ157">
        <f t="shared" si="190"/>
        <v>-2.8455655278933406E-3</v>
      </c>
      <c r="BK157">
        <f t="shared" si="191"/>
        <v>-2.5044676052030145E-4</v>
      </c>
      <c r="BL157">
        <f t="shared" si="192"/>
        <v>-7.077730052152912E-5</v>
      </c>
      <c r="BM157">
        <f t="shared" si="193"/>
        <v>-5.636497729830995E-3</v>
      </c>
      <c r="BN157">
        <f t="shared" si="194"/>
        <v>2.5118790348780773E-4</v>
      </c>
      <c r="BO157">
        <f t="shared" si="195"/>
        <v>-8.446776892611905E-4</v>
      </c>
      <c r="BP157">
        <f t="shared" si="196"/>
        <v>-2.7320774691515135E-3</v>
      </c>
      <c r="BQ157" s="52">
        <f t="shared" si="197"/>
        <v>-1.3332472744619254E-4</v>
      </c>
      <c r="BR157">
        <f t="shared" si="198"/>
        <v>-3.10520217420784E-5</v>
      </c>
      <c r="BS157" s="53">
        <f t="shared" si="199"/>
        <v>2.133328963866527E-4</v>
      </c>
      <c r="BT157" s="53">
        <f t="shared" si="200"/>
        <v>1.277624198171374E-3</v>
      </c>
      <c r="BU157" s="53">
        <f t="shared" si="201"/>
        <v>-1.2538390667949733E-3</v>
      </c>
      <c r="BV157" s="53">
        <f t="shared" si="202"/>
        <v>-1.0916895332749138E-5</v>
      </c>
      <c r="BW157" s="53">
        <f t="shared" si="203"/>
        <v>-1.3332472744619254E-4</v>
      </c>
      <c r="BX157">
        <f t="shared" si="204"/>
        <v>4.9686339989499653E-5</v>
      </c>
      <c r="BY157">
        <f t="shared" si="205"/>
        <v>2.975653139499889E-4</v>
      </c>
      <c r="BZ157">
        <f t="shared" si="206"/>
        <v>-2.9202563327120214E-4</v>
      </c>
      <c r="CA157">
        <f t="shared" si="207"/>
        <v>-2.5426016442848636E-6</v>
      </c>
      <c r="CB157">
        <f t="shared" si="208"/>
        <v>-3.10520217420784E-5</v>
      </c>
    </row>
    <row r="158" spans="1:80" x14ac:dyDescent="0.25">
      <c r="A158" s="26">
        <v>-0.37013000000000001</v>
      </c>
      <c r="B158" s="27">
        <v>-5.5540000000000003</v>
      </c>
      <c r="C158" s="27">
        <v>4.7748999999999997</v>
      </c>
      <c r="D158" s="27">
        <v>1.5469999999999999</v>
      </c>
      <c r="E158" s="28">
        <v>1</v>
      </c>
      <c r="F158">
        <f t="shared" si="210"/>
        <v>1</v>
      </c>
      <c r="H158" s="9">
        <f>H157-($G$2*BS157)</f>
        <v>0.30242312726234777</v>
      </c>
      <c r="I158" s="9">
        <f>I157-($G$2*BT157)</f>
        <v>0.19618997804153085</v>
      </c>
      <c r="J158" s="9">
        <f>J157-($G$2*BU157)</f>
        <v>-9.277591579525292E-2</v>
      </c>
      <c r="K158" s="9">
        <f>K157-($G$2*BV157)</f>
        <v>-0.40093424986270348</v>
      </c>
      <c r="L158" s="9">
        <f>L157-($G$2*BW157)</f>
        <v>0.20341735610986394</v>
      </c>
      <c r="M158" s="9">
        <f t="shared" si="151"/>
        <v>-2.0613986588947668</v>
      </c>
      <c r="N158" s="13">
        <f t="shared" si="152"/>
        <v>0.11290566736271684</v>
      </c>
      <c r="O158" s="9">
        <f t="shared" si="153"/>
        <v>0.78693635499718673</v>
      </c>
      <c r="P158" s="9">
        <f>P157-($G$2*BX157)</f>
        <v>0.30392557535670345</v>
      </c>
      <c r="Q158" s="9">
        <f>Q157-($G$2*BY157)</f>
        <v>-9.1970013103188988E-2</v>
      </c>
      <c r="R158" s="9">
        <f>R157-($G$2*BZ157)</f>
        <v>0.39892599684493241</v>
      </c>
      <c r="S158" s="9">
        <f>S157-($G$2*CA157)</f>
        <v>0.19832917472978437</v>
      </c>
      <c r="T158" s="9">
        <f>T157-($G$2*CB157)</f>
        <v>0.20249607449765056</v>
      </c>
      <c r="U158" s="9">
        <f t="shared" si="154"/>
        <v>2.8124525297078296</v>
      </c>
      <c r="V158" s="13">
        <f t="shared" si="155"/>
        <v>5.665496231277406E-2</v>
      </c>
      <c r="W158" s="9">
        <f t="shared" si="156"/>
        <v>0.8898998601291136</v>
      </c>
      <c r="X158" s="15"/>
      <c r="Y158" s="9">
        <f t="shared" si="157"/>
        <v>0.30918311885586341</v>
      </c>
      <c r="Z158" s="9">
        <f t="shared" si="158"/>
        <v>0.5060717003410683</v>
      </c>
      <c r="AA158" s="9">
        <f t="shared" si="159"/>
        <v>0.31675296722095186</v>
      </c>
      <c r="AB158" s="9">
        <f t="shared" si="160"/>
        <v>0.38033296670304406</v>
      </c>
      <c r="AC158" s="10">
        <f t="shared" si="161"/>
        <v>0.40604659205658139</v>
      </c>
      <c r="AD158" s="9">
        <f t="shared" si="162"/>
        <v>0.35278065080760096</v>
      </c>
      <c r="AE158" s="9">
        <f t="shared" si="163"/>
        <v>0.25603771051933605</v>
      </c>
      <c r="AF158" s="9">
        <f t="shared" si="164"/>
        <v>0.1389510112356073</v>
      </c>
      <c r="AG158" s="9">
        <f t="shared" si="165"/>
        <v>0.39310860998491232</v>
      </c>
      <c r="AH158" s="9">
        <f t="shared" si="166"/>
        <v>0.42988898286599525</v>
      </c>
      <c r="AI158" s="10">
        <f t="shared" si="167"/>
        <v>0.39415284174631238</v>
      </c>
      <c r="AJ158" s="9">
        <f t="shared" si="168"/>
        <v>0.36705077916406881</v>
      </c>
      <c r="AK158" s="9">
        <f t="shared" si="169"/>
        <v>0.29913202631667701</v>
      </c>
      <c r="AL158" s="9">
        <f t="shared" si="170"/>
        <v>0.10298496767095718</v>
      </c>
      <c r="AM158" s="9">
        <f t="shared" si="171"/>
        <v>0.30962972329051025</v>
      </c>
      <c r="AN158" s="9">
        <f t="shared" si="172"/>
        <v>0.3492380338135368</v>
      </c>
      <c r="AO158" s="10">
        <f t="shared" si="173"/>
        <v>0.41356720808492248</v>
      </c>
      <c r="AP158" s="9">
        <f t="shared" si="174"/>
        <v>0.34390341943331265</v>
      </c>
      <c r="AQ158" s="16"/>
      <c r="AR158" s="9">
        <f t="shared" si="175"/>
        <v>-0.4415921325383011</v>
      </c>
      <c r="AS158" s="9">
        <f t="shared" si="176"/>
        <v>-0.91982516817594573</v>
      </c>
      <c r="AT158" s="9">
        <f t="shared" si="177"/>
        <v>-0.42016059524219146</v>
      </c>
      <c r="AU158" s="9">
        <f t="shared" si="178"/>
        <v>-2.4482275930695097</v>
      </c>
      <c r="AV158" s="9">
        <f t="shared" si="209"/>
        <v>-3.1638509218336259</v>
      </c>
      <c r="AW158" s="10">
        <f t="shared" si="179"/>
        <v>0.95945103094093975</v>
      </c>
      <c r="AX158" s="9">
        <f t="shared" si="180"/>
        <v>1.6442188917526253E-3</v>
      </c>
      <c r="AY158" s="35"/>
      <c r="AZ158">
        <f t="shared" si="181"/>
        <v>2.6052682508372917E-2</v>
      </c>
      <c r="BA158">
        <f t="shared" si="182"/>
        <v>2.5289558012984659E-2</v>
      </c>
      <c r="BB158">
        <f t="shared" si="183"/>
        <v>2.6535218812055152E-2</v>
      </c>
      <c r="BC158">
        <f t="shared" si="184"/>
        <v>6.6873455279584465E-2</v>
      </c>
      <c r="BE158">
        <f t="shared" si="185"/>
        <v>-2.7746104822047352E-3</v>
      </c>
      <c r="BF158">
        <f t="shared" si="186"/>
        <v>-5.5548746727147515E-3</v>
      </c>
      <c r="BG158">
        <f t="shared" si="187"/>
        <v>-2.7039729081222205E-3</v>
      </c>
      <c r="BH158">
        <f t="shared" si="188"/>
        <v>-3.1326924816491524E-4</v>
      </c>
      <c r="BI158">
        <f t="shared" si="189"/>
        <v>-1.5719545230193714E-4</v>
      </c>
      <c r="BJ158">
        <f t="shared" si="190"/>
        <v>-2.7746104822047352E-3</v>
      </c>
      <c r="BK158">
        <f t="shared" si="191"/>
        <v>-6.2717683203911232E-4</v>
      </c>
      <c r="BL158">
        <f t="shared" si="192"/>
        <v>-3.147112152348374E-4</v>
      </c>
      <c r="BM158">
        <f t="shared" si="193"/>
        <v>-5.5548746727147515E-3</v>
      </c>
      <c r="BN158">
        <f t="shared" si="194"/>
        <v>2.4868442379066867E-4</v>
      </c>
      <c r="BO158">
        <f t="shared" si="195"/>
        <v>-8.3602277703498709E-4</v>
      </c>
      <c r="BP158">
        <f t="shared" si="196"/>
        <v>-2.7039729081222205E-3</v>
      </c>
      <c r="BQ158" s="52">
        <f t="shared" si="197"/>
        <v>-3.0938448850617941E-4</v>
      </c>
      <c r="BR158">
        <f t="shared" si="198"/>
        <v>-1.3117989815516554E-4</v>
      </c>
      <c r="BS158" s="53">
        <f t="shared" si="199"/>
        <v>1.1451248073079219E-4</v>
      </c>
      <c r="BT158" s="53">
        <f t="shared" si="200"/>
        <v>1.7183214491633206E-3</v>
      </c>
      <c r="BU158" s="53">
        <f t="shared" si="201"/>
        <v>-1.477279994168156E-3</v>
      </c>
      <c r="BV158" s="53">
        <f t="shared" si="202"/>
        <v>-4.7861780371905954E-4</v>
      </c>
      <c r="BW158" s="53">
        <f t="shared" si="203"/>
        <v>-3.0938448850617941E-4</v>
      </c>
      <c r="BX158">
        <f t="shared" si="204"/>
        <v>4.8553615704171425E-5</v>
      </c>
      <c r="BY158">
        <f t="shared" si="205"/>
        <v>7.2857315435378945E-4</v>
      </c>
      <c r="BZ158">
        <f t="shared" si="206"/>
        <v>-6.2637089570109989E-4</v>
      </c>
      <c r="CA158">
        <f t="shared" si="207"/>
        <v>-2.0293530244604109E-4</v>
      </c>
      <c r="CB158">
        <f t="shared" si="208"/>
        <v>-1.3117989815516554E-4</v>
      </c>
    </row>
    <row r="159" spans="1:80" x14ac:dyDescent="0.25">
      <c r="A159" s="26">
        <v>0.12126000000000001</v>
      </c>
      <c r="B159" s="27">
        <v>0.22347</v>
      </c>
      <c r="C159" s="27">
        <v>-0.47327000000000002</v>
      </c>
      <c r="D159" s="27">
        <v>0.97023999999999999</v>
      </c>
      <c r="E159" s="28">
        <v>1</v>
      </c>
      <c r="F159">
        <f t="shared" si="210"/>
        <v>1</v>
      </c>
      <c r="H159" s="9">
        <f>H158-($G$2*BS158)</f>
        <v>0.30241167601427471</v>
      </c>
      <c r="I159" s="9">
        <f>I158-($G$2*BT158)</f>
        <v>0.19601814589661451</v>
      </c>
      <c r="J159" s="9">
        <f>J158-($G$2*BU158)</f>
        <v>-9.2628187795836106E-2</v>
      </c>
      <c r="K159" s="9">
        <f>K158-($G$2*BV158)</f>
        <v>-0.40088638808233157</v>
      </c>
      <c r="L159" s="9">
        <f>L158-($G$2*BW158)</f>
        <v>0.20344829455871458</v>
      </c>
      <c r="M159" s="9">
        <f t="shared" si="151"/>
        <v>-6.1194957279144063E-2</v>
      </c>
      <c r="N159" s="13">
        <f t="shared" si="152"/>
        <v>0.48470603314866378</v>
      </c>
      <c r="O159" s="9">
        <f t="shared" si="153"/>
        <v>0.26552787227338598</v>
      </c>
      <c r="P159" s="9">
        <f>P158-($G$2*BX158)</f>
        <v>0.30392071999513304</v>
      </c>
      <c r="Q159" s="9">
        <f>Q158-($G$2*BY158)</f>
        <v>-9.204287041862437E-2</v>
      </c>
      <c r="R159" s="9">
        <f>R158-($G$2*BZ158)</f>
        <v>0.39898863393450251</v>
      </c>
      <c r="S159" s="9">
        <f>S158-($G$2*CA158)</f>
        <v>0.19834946826002897</v>
      </c>
      <c r="T159" s="9">
        <f>T158-($G$2*CB158)</f>
        <v>0.20250919248746607</v>
      </c>
      <c r="U159" s="9">
        <f t="shared" si="154"/>
        <v>0.22241103604405441</v>
      </c>
      <c r="V159" s="13">
        <f t="shared" si="155"/>
        <v>0.4446253197650703</v>
      </c>
      <c r="W159" s="9">
        <f t="shared" si="156"/>
        <v>0.30844103544605045</v>
      </c>
      <c r="X159" s="15"/>
      <c r="Y159" s="9">
        <f t="shared" si="157"/>
        <v>0.30921444578067991</v>
      </c>
      <c r="Z159" s="9">
        <f t="shared" si="158"/>
        <v>0.50608741988629846</v>
      </c>
      <c r="AA159" s="9">
        <f t="shared" si="159"/>
        <v>0.31703042826917233</v>
      </c>
      <c r="AB159" s="9">
        <f t="shared" si="160"/>
        <v>0.69192781657181313</v>
      </c>
      <c r="AC159" s="10">
        <f t="shared" si="161"/>
        <v>0.33360435815454392</v>
      </c>
      <c r="AD159" s="9">
        <f t="shared" si="162"/>
        <v>0.44408315147061739</v>
      </c>
      <c r="AE159" s="9">
        <f t="shared" si="163"/>
        <v>0.25610042820253998</v>
      </c>
      <c r="AF159" s="9">
        <f t="shared" si="164"/>
        <v>0.13898248235713079</v>
      </c>
      <c r="AG159" s="9">
        <f t="shared" si="165"/>
        <v>0.39366409745218378</v>
      </c>
      <c r="AH159" s="9">
        <f t="shared" si="166"/>
        <v>0.57959265075369359</v>
      </c>
      <c r="AI159" s="10">
        <f t="shared" si="167"/>
        <v>0.35902633010655627</v>
      </c>
      <c r="AJ159" s="9">
        <f t="shared" si="168"/>
        <v>0.4108472454966694</v>
      </c>
      <c r="AK159" s="9">
        <f t="shared" si="169"/>
        <v>0.29910715787429792</v>
      </c>
      <c r="AL159" s="9">
        <f t="shared" si="170"/>
        <v>0.10306856994866068</v>
      </c>
      <c r="AM159" s="9">
        <f t="shared" si="171"/>
        <v>0.30990012058132249</v>
      </c>
      <c r="AN159" s="9">
        <f t="shared" si="172"/>
        <v>0.50070606043209631</v>
      </c>
      <c r="AO159" s="10">
        <f t="shared" si="173"/>
        <v>0.37737475632786088</v>
      </c>
      <c r="AP159" s="9">
        <f t="shared" si="174"/>
        <v>0.38766219405779062</v>
      </c>
      <c r="AQ159" s="16"/>
      <c r="AR159" s="9">
        <f t="shared" si="175"/>
        <v>-0.44419740078913839</v>
      </c>
      <c r="AS159" s="9">
        <f t="shared" si="176"/>
        <v>-0.92235412397724414</v>
      </c>
      <c r="AT159" s="9">
        <f t="shared" si="177"/>
        <v>-0.42281411712339695</v>
      </c>
      <c r="AU159" s="9">
        <f t="shared" si="178"/>
        <v>-2.4549149385974682</v>
      </c>
      <c r="AV159" s="9">
        <f t="shared" si="209"/>
        <v>-3.0938099179932648</v>
      </c>
      <c r="AW159" s="10">
        <f t="shared" si="179"/>
        <v>0.95663668687839321</v>
      </c>
      <c r="AX159" s="9">
        <f t="shared" si="180"/>
        <v>1.8803769248825161E-3</v>
      </c>
      <c r="AY159" s="35"/>
      <c r="AZ159">
        <f t="shared" si="181"/>
        <v>2.2681663422346066E-2</v>
      </c>
      <c r="BA159">
        <f t="shared" si="182"/>
        <v>2.4410095912070159E-2</v>
      </c>
      <c r="BB159">
        <f t="shared" si="183"/>
        <v>2.565760008193051E-2</v>
      </c>
      <c r="BC159">
        <f t="shared" si="184"/>
        <v>7.1071610051099326E-2</v>
      </c>
      <c r="BE159">
        <f t="shared" si="185"/>
        <v>-2.2398285611929512E-3</v>
      </c>
      <c r="BF159">
        <f t="shared" si="186"/>
        <v>-5.1812395191908559E-3</v>
      </c>
      <c r="BG159">
        <f t="shared" si="187"/>
        <v>-2.5489720962460706E-3</v>
      </c>
      <c r="BH159">
        <f t="shared" si="188"/>
        <v>-1.0856584168289145E-3</v>
      </c>
      <c r="BI159">
        <f t="shared" si="189"/>
        <v>-9.9588449023935328E-4</v>
      </c>
      <c r="BJ159">
        <f t="shared" si="190"/>
        <v>-2.2398285611929512E-3</v>
      </c>
      <c r="BK159">
        <f t="shared" si="191"/>
        <v>-2.5113780541400899E-3</v>
      </c>
      <c r="BL159">
        <f t="shared" si="192"/>
        <v>-2.3037102779996533E-3</v>
      </c>
      <c r="BM159">
        <f t="shared" si="193"/>
        <v>-5.1812395191908559E-3</v>
      </c>
      <c r="BN159">
        <f t="shared" si="194"/>
        <v>2.3461470835546639E-4</v>
      </c>
      <c r="BO159">
        <f t="shared" si="195"/>
        <v>-7.8817899405114657E-4</v>
      </c>
      <c r="BP159">
        <f t="shared" si="196"/>
        <v>-2.5489720962460706E-3</v>
      </c>
      <c r="BQ159" s="52">
        <f t="shared" si="197"/>
        <v>-6.9482949511148241E-4</v>
      </c>
      <c r="BR159">
        <f t="shared" si="198"/>
        <v>-5.2260283346233208E-4</v>
      </c>
      <c r="BS159" s="53">
        <f t="shared" si="199"/>
        <v>-8.4255024577218365E-5</v>
      </c>
      <c r="BT159" s="53">
        <f t="shared" si="200"/>
        <v>-1.5527354727256298E-4</v>
      </c>
      <c r="BU159" s="53">
        <f t="shared" si="201"/>
        <v>3.2884195515141127E-4</v>
      </c>
      <c r="BV159" s="53">
        <f t="shared" si="202"/>
        <v>-6.7415136933696466E-4</v>
      </c>
      <c r="BW159" s="53">
        <f t="shared" si="203"/>
        <v>-6.9482949511148241E-4</v>
      </c>
      <c r="BX159">
        <f t="shared" si="204"/>
        <v>-6.3370819585642393E-5</v>
      </c>
      <c r="BY159">
        <f t="shared" si="205"/>
        <v>-1.1678605519382735E-4</v>
      </c>
      <c r="BZ159">
        <f t="shared" si="206"/>
        <v>2.4733224299271792E-4</v>
      </c>
      <c r="CA159">
        <f t="shared" si="207"/>
        <v>-5.0705017313849312E-4</v>
      </c>
      <c r="CB159">
        <f t="shared" si="208"/>
        <v>-5.2260283346233208E-4</v>
      </c>
    </row>
    <row r="160" spans="1:80" x14ac:dyDescent="0.25">
      <c r="A160" s="26">
        <v>-0.27067999999999998</v>
      </c>
      <c r="B160" s="27">
        <v>3.2673999999999999</v>
      </c>
      <c r="C160" s="27">
        <v>-3.5562</v>
      </c>
      <c r="D160" s="27">
        <v>-3.0888</v>
      </c>
      <c r="E160" s="28">
        <v>1</v>
      </c>
      <c r="F160">
        <f t="shared" si="210"/>
        <v>1</v>
      </c>
      <c r="H160" s="9">
        <f>H159-($G$2*BS159)</f>
        <v>0.30242010151673243</v>
      </c>
      <c r="I160" s="9">
        <f>I159-($G$2*BT159)</f>
        <v>0.19603367325134177</v>
      </c>
      <c r="J160" s="9">
        <f>J159-($G$2*BU159)</f>
        <v>-9.2661071991351249E-2</v>
      </c>
      <c r="K160" s="9">
        <f>K159-($G$2*BV159)</f>
        <v>-0.40081897294539787</v>
      </c>
      <c r="L160" s="9">
        <f>L159-($G$2*BW159)</f>
        <v>0.20351777750822572</v>
      </c>
      <c r="M160" s="9">
        <f t="shared" si="151"/>
        <v>2.3297500762604986</v>
      </c>
      <c r="N160" s="13">
        <f t="shared" si="152"/>
        <v>0.91131113919852802</v>
      </c>
      <c r="O160" s="9">
        <f t="shared" si="153"/>
        <v>7.8657140302628731E-3</v>
      </c>
      <c r="P160" s="9">
        <f>P159-($G$2*BX159)</f>
        <v>0.30392705707709161</v>
      </c>
      <c r="Q160" s="9">
        <f>Q159-($G$2*BY159)</f>
        <v>-9.2031191813104984E-2</v>
      </c>
      <c r="R160" s="9">
        <f>R159-($G$2*BZ159)</f>
        <v>0.39896390071020327</v>
      </c>
      <c r="S160" s="9">
        <f>S159-($G$2*CA159)</f>
        <v>0.19840017327734283</v>
      </c>
      <c r="T160" s="9">
        <f>T159-($G$2*CB159)</f>
        <v>0.20256145277081231</v>
      </c>
      <c r="U160" s="9">
        <f t="shared" si="154"/>
        <v>-2.2120221180936355</v>
      </c>
      <c r="V160" s="13">
        <f t="shared" si="155"/>
        <v>0.90132391821685609</v>
      </c>
      <c r="W160" s="9">
        <f t="shared" si="156"/>
        <v>9.736969116073706E-3</v>
      </c>
      <c r="X160" s="15"/>
      <c r="Y160" s="9">
        <f t="shared" si="157"/>
        <v>0.30932301162236281</v>
      </c>
      <c r="Z160" s="9">
        <f t="shared" si="158"/>
        <v>0.50618700833532237</v>
      </c>
      <c r="AA160" s="9">
        <f t="shared" si="159"/>
        <v>0.31725441112529162</v>
      </c>
      <c r="AB160" s="9">
        <f t="shared" si="160"/>
        <v>1.0553823749304478</v>
      </c>
      <c r="AC160" s="10">
        <f t="shared" si="161"/>
        <v>0.25819287728870471</v>
      </c>
      <c r="AD160" s="9">
        <f t="shared" si="162"/>
        <v>0.55027780730521059</v>
      </c>
      <c r="AE160" s="9">
        <f t="shared" si="163"/>
        <v>0.256351566007954</v>
      </c>
      <c r="AF160" s="9">
        <f t="shared" si="164"/>
        <v>0.13921285338493075</v>
      </c>
      <c r="AG160" s="9">
        <f t="shared" si="165"/>
        <v>0.39418222140410286</v>
      </c>
      <c r="AH160" s="9">
        <f t="shared" si="166"/>
        <v>0.75327413353719264</v>
      </c>
      <c r="AI160" s="10">
        <f t="shared" si="167"/>
        <v>0.32010830243894672</v>
      </c>
      <c r="AJ160" s="9">
        <f t="shared" si="168"/>
        <v>0.46225272041245075</v>
      </c>
      <c r="AK160" s="9">
        <f t="shared" si="169"/>
        <v>0.29908369640346238</v>
      </c>
      <c r="AL160" s="9">
        <f t="shared" si="170"/>
        <v>0.10314738784806579</v>
      </c>
      <c r="AM160" s="9">
        <f t="shared" si="171"/>
        <v>0.31015501779094712</v>
      </c>
      <c r="AN160" s="9">
        <f t="shared" si="172"/>
        <v>0.67568252964514552</v>
      </c>
      <c r="AO160" s="10">
        <f t="shared" si="173"/>
        <v>0.33722559744318553</v>
      </c>
      <c r="AP160" s="9">
        <f t="shared" si="174"/>
        <v>0.43926990868454241</v>
      </c>
      <c r="AQ160" s="16"/>
      <c r="AR160" s="9">
        <f t="shared" si="175"/>
        <v>-0.44646556713137298</v>
      </c>
      <c r="AS160" s="9">
        <f t="shared" si="176"/>
        <v>-0.92479513356845111</v>
      </c>
      <c r="AT160" s="9">
        <f t="shared" si="177"/>
        <v>-0.42537987713158998</v>
      </c>
      <c r="AU160" s="9">
        <f t="shared" si="178"/>
        <v>-2.4620220996025783</v>
      </c>
      <c r="AV160" s="9">
        <f t="shared" si="209"/>
        <v>-3.0167799125069661</v>
      </c>
      <c r="AW160" s="10">
        <f t="shared" si="179"/>
        <v>0.9533264562618482</v>
      </c>
      <c r="AX160" s="9">
        <f t="shared" si="180"/>
        <v>2.1784196850771691E-3</v>
      </c>
      <c r="AY160" s="35"/>
      <c r="AZ160">
        <f t="shared" si="181"/>
        <v>1.8691473140223788E-2</v>
      </c>
      <c r="BA160">
        <f t="shared" si="182"/>
        <v>2.3173744372157239E-2</v>
      </c>
      <c r="BB160">
        <f t="shared" si="183"/>
        <v>2.4412924411377528E-2</v>
      </c>
      <c r="BC160">
        <f t="shared" si="184"/>
        <v>7.5937733058282997E-2</v>
      </c>
      <c r="BE160">
        <f t="shared" si="185"/>
        <v>-1.5983311283581418E-3</v>
      </c>
      <c r="BF160">
        <f t="shared" si="186"/>
        <v>-4.6642135243193652E-3</v>
      </c>
      <c r="BG160">
        <f t="shared" si="187"/>
        <v>-2.3210420446059905E-3</v>
      </c>
      <c r="BH160">
        <f t="shared" si="188"/>
        <v>-1.4565769614005269E-3</v>
      </c>
      <c r="BI160">
        <f t="shared" si="189"/>
        <v>-1.4406140752197291E-3</v>
      </c>
      <c r="BJ160">
        <f t="shared" si="190"/>
        <v>-1.5983311283581418E-3</v>
      </c>
      <c r="BK160">
        <f t="shared" si="191"/>
        <v>-4.250549740312662E-3</v>
      </c>
      <c r="BL160">
        <f t="shared" si="192"/>
        <v>-4.2039672091395818E-3</v>
      </c>
      <c r="BM160">
        <f t="shared" si="193"/>
        <v>-4.6642135243193652E-3</v>
      </c>
      <c r="BN160">
        <f t="shared" si="194"/>
        <v>2.1360826561341527E-4</v>
      </c>
      <c r="BO160">
        <f t="shared" si="195"/>
        <v>-7.1795171533965154E-4</v>
      </c>
      <c r="BP160">
        <f t="shared" si="196"/>
        <v>-2.3210420446059905E-3</v>
      </c>
      <c r="BQ160" s="52">
        <f t="shared" si="197"/>
        <v>-1.9270378981692498E-4</v>
      </c>
      <c r="BR160">
        <f t="shared" si="198"/>
        <v>-1.5099925568382488E-4</v>
      </c>
      <c r="BS160" s="53">
        <f t="shared" si="199"/>
        <v>5.2161061827645248E-5</v>
      </c>
      <c r="BT160" s="53">
        <f t="shared" si="200"/>
        <v>-6.2964036284782069E-4</v>
      </c>
      <c r="BU160" s="53">
        <f t="shared" si="201"/>
        <v>6.8529321734694861E-4</v>
      </c>
      <c r="BV160" s="53">
        <f t="shared" si="202"/>
        <v>5.952234659865179E-4</v>
      </c>
      <c r="BW160" s="53">
        <f t="shared" si="203"/>
        <v>-1.9270378981692498E-4</v>
      </c>
      <c r="BX160">
        <f t="shared" si="204"/>
        <v>4.0872478528497715E-5</v>
      </c>
      <c r="BY160">
        <f t="shared" si="205"/>
        <v>-4.9337496802132942E-4</v>
      </c>
      <c r="BZ160">
        <f t="shared" si="206"/>
        <v>5.3698355306281808E-4</v>
      </c>
      <c r="CA160">
        <f t="shared" si="207"/>
        <v>4.6640650095619828E-4</v>
      </c>
      <c r="CB160">
        <f t="shared" si="208"/>
        <v>-1.5099925568382488E-4</v>
      </c>
    </row>
    <row r="161" spans="1:80" x14ac:dyDescent="0.25">
      <c r="A161" s="26">
        <v>-5.1189999999999998</v>
      </c>
      <c r="B161" s="27">
        <v>6.6486000000000001</v>
      </c>
      <c r="C161" s="27">
        <v>-4.9986999999999997E-2</v>
      </c>
      <c r="D161" s="27">
        <v>-6.5206</v>
      </c>
      <c r="E161" s="28">
        <v>1</v>
      </c>
      <c r="F161">
        <f t="shared" si="210"/>
        <v>1</v>
      </c>
      <c r="H161" s="9">
        <f>H160-($G$2*BS160)</f>
        <v>0.30241488541054967</v>
      </c>
      <c r="I161" s="9">
        <f>I160-($G$2*BT160)</f>
        <v>0.19609663728762655</v>
      </c>
      <c r="J161" s="9">
        <f>J160-($G$2*BU160)</f>
        <v>-9.2729601313085941E-2</v>
      </c>
      <c r="K161" s="9">
        <f>K160-($G$2*BV160)</f>
        <v>-0.40087849529199654</v>
      </c>
      <c r="L161" s="9">
        <f>L160-($G$2*BW160)</f>
        <v>0.20353704788720742</v>
      </c>
      <c r="M161" s="9">
        <f t="shared" si="151"/>
        <v>2.5778469431229478</v>
      </c>
      <c r="N161" s="13">
        <f t="shared" si="152"/>
        <v>0.92942216640386455</v>
      </c>
      <c r="O161" s="9">
        <f t="shared" si="153"/>
        <v>4.9812305951237859E-3</v>
      </c>
      <c r="P161" s="9">
        <f>P160-($G$2*BX160)</f>
        <v>0.30392296982923878</v>
      </c>
      <c r="Q161" s="9">
        <f>Q160-($G$2*BY160)</f>
        <v>-9.1981854316302847E-2</v>
      </c>
      <c r="R161" s="9">
        <f>R160-($G$2*BZ160)</f>
        <v>0.39891020235489699</v>
      </c>
      <c r="S161" s="9">
        <f>S160-($G$2*CA160)</f>
        <v>0.1983535326272472</v>
      </c>
      <c r="T161" s="9">
        <f>T160-($G$2*CB160)</f>
        <v>0.2025765526963807</v>
      </c>
      <c r="U161" s="9">
        <f t="shared" si="154"/>
        <v>-3.278080055601206</v>
      </c>
      <c r="V161" s="13">
        <f t="shared" si="155"/>
        <v>0.96366912436830843</v>
      </c>
      <c r="W161" s="9">
        <f t="shared" si="156"/>
        <v>1.3199325241654404E-3</v>
      </c>
      <c r="X161" s="15"/>
      <c r="Y161" s="9">
        <f t="shared" si="157"/>
        <v>0.30946866931850286</v>
      </c>
      <c r="Z161" s="9">
        <f t="shared" si="158"/>
        <v>0.50633106974284436</v>
      </c>
      <c r="AA161" s="9">
        <f t="shared" si="159"/>
        <v>0.31741424423812742</v>
      </c>
      <c r="AB161" s="9">
        <f t="shared" si="160"/>
        <v>1.0929769039298072</v>
      </c>
      <c r="AC161" s="10">
        <f t="shared" si="161"/>
        <v>0.25105812257009619</v>
      </c>
      <c r="AD161" s="9">
        <f t="shared" si="162"/>
        <v>0.56091393576822912</v>
      </c>
      <c r="AE161" s="9">
        <f t="shared" si="163"/>
        <v>0.25677662098198528</v>
      </c>
      <c r="AF161" s="9">
        <f t="shared" si="164"/>
        <v>0.13963325010584471</v>
      </c>
      <c r="AG161" s="9">
        <f t="shared" si="165"/>
        <v>0.39464864275653477</v>
      </c>
      <c r="AH161" s="9">
        <f t="shared" si="166"/>
        <v>0.76786277797367597</v>
      </c>
      <c r="AI161" s="10">
        <f t="shared" si="167"/>
        <v>0.3169416115367687</v>
      </c>
      <c r="AJ161" s="9">
        <f t="shared" si="168"/>
        <v>0.4665687620499866</v>
      </c>
      <c r="AK161" s="9">
        <f t="shared" si="169"/>
        <v>0.29906233557690104</v>
      </c>
      <c r="AL161" s="9">
        <f t="shared" si="170"/>
        <v>0.10321918301959976</v>
      </c>
      <c r="AM161" s="9">
        <f t="shared" si="171"/>
        <v>0.31038712199540774</v>
      </c>
      <c r="AN161" s="9">
        <f t="shared" si="172"/>
        <v>0.68781142553560048</v>
      </c>
      <c r="AO161" s="10">
        <f t="shared" si="173"/>
        <v>0.3345201092473486</v>
      </c>
      <c r="AP161" s="9">
        <f t="shared" si="174"/>
        <v>0.44286348499616079</v>
      </c>
      <c r="AQ161" s="16"/>
      <c r="AR161" s="9">
        <f t="shared" si="175"/>
        <v>-0.44833471444539535</v>
      </c>
      <c r="AS161" s="9">
        <f t="shared" si="176"/>
        <v>-0.9271125080056668</v>
      </c>
      <c r="AT161" s="9">
        <f t="shared" si="177"/>
        <v>-0.42782116957272776</v>
      </c>
      <c r="AU161" s="9">
        <f t="shared" si="178"/>
        <v>-2.4696158729084066</v>
      </c>
      <c r="AV161" s="9">
        <f t="shared" si="209"/>
        <v>-3.0191292613470764</v>
      </c>
      <c r="AW161" s="10">
        <f t="shared" si="179"/>
        <v>0.95343087956878569</v>
      </c>
      <c r="AX161" s="9">
        <f t="shared" si="180"/>
        <v>2.1686829777369417E-3</v>
      </c>
      <c r="AY161" s="35"/>
      <c r="AZ161">
        <f t="shared" si="181"/>
        <v>1.8140493099530641E-2</v>
      </c>
      <c r="BA161">
        <f t="shared" si="182"/>
        <v>2.2900980291651798E-2</v>
      </c>
      <c r="BB161">
        <f t="shared" si="183"/>
        <v>2.4171134840544582E-2</v>
      </c>
      <c r="BC161">
        <f t="shared" si="184"/>
        <v>7.5785408778320074E-2</v>
      </c>
      <c r="BE161">
        <f t="shared" si="185"/>
        <v>-1.5292336551031036E-3</v>
      </c>
      <c r="BF161">
        <f t="shared" si="186"/>
        <v>-4.5964612620505172E-3</v>
      </c>
      <c r="BG161">
        <f t="shared" si="187"/>
        <v>-2.3020591499527446E-3</v>
      </c>
      <c r="BH161">
        <f t="shared" si="188"/>
        <v>-1.4213036566636267E-3</v>
      </c>
      <c r="BI161">
        <f t="shared" si="189"/>
        <v>-1.4736752573677556E-3</v>
      </c>
      <c r="BJ161">
        <f t="shared" si="190"/>
        <v>-1.5292336551031036E-3</v>
      </c>
      <c r="BK161">
        <f t="shared" si="191"/>
        <v>-4.2720529839664328E-3</v>
      </c>
      <c r="BL161">
        <f t="shared" si="192"/>
        <v>-4.4294677995930717E-3</v>
      </c>
      <c r="BM161">
        <f t="shared" si="193"/>
        <v>-4.5964612620505172E-3</v>
      </c>
      <c r="BN161">
        <f t="shared" si="194"/>
        <v>2.1174766935846533E-4</v>
      </c>
      <c r="BO161">
        <f t="shared" si="195"/>
        <v>-7.1241518182835976E-4</v>
      </c>
      <c r="BP161">
        <f t="shared" si="196"/>
        <v>-2.3020591499527446E-3</v>
      </c>
      <c r="BQ161" s="52">
        <f t="shared" si="197"/>
        <v>-1.5362546535914394E-4</v>
      </c>
      <c r="BR161">
        <f t="shared" si="198"/>
        <v>-5.7898787066067221E-5</v>
      </c>
      <c r="BS161" s="53">
        <f t="shared" si="199"/>
        <v>7.8640875717345777E-4</v>
      </c>
      <c r="BT161" s="53">
        <f t="shared" si="200"/>
        <v>-1.0213942689868043E-3</v>
      </c>
      <c r="BU161" s="53">
        <f t="shared" si="201"/>
        <v>7.6792761369075282E-6</v>
      </c>
      <c r="BV161" s="53">
        <f t="shared" si="202"/>
        <v>1.0017302094208339E-3</v>
      </c>
      <c r="BW161" s="53">
        <f t="shared" si="203"/>
        <v>-1.5362546535914394E-4</v>
      </c>
      <c r="BX161">
        <f t="shared" si="204"/>
        <v>2.9638389099119808E-4</v>
      </c>
      <c r="BY161">
        <f t="shared" si="205"/>
        <v>-3.8494587568745455E-4</v>
      </c>
      <c r="BZ161">
        <f t="shared" si="206"/>
        <v>2.8941866690715019E-6</v>
      </c>
      <c r="CA161">
        <f t="shared" si="207"/>
        <v>3.775348309429979E-4</v>
      </c>
      <c r="CB161">
        <f t="shared" si="208"/>
        <v>-5.7898787066067221E-5</v>
      </c>
    </row>
    <row r="162" spans="1:80" x14ac:dyDescent="0.25">
      <c r="A162" s="26">
        <v>-1.3946000000000001</v>
      </c>
      <c r="B162" s="27">
        <v>2.3134000000000001</v>
      </c>
      <c r="C162" s="27">
        <v>-0.44499</v>
      </c>
      <c r="D162" s="27">
        <v>-1.4904999999999999</v>
      </c>
      <c r="E162" s="28">
        <v>1</v>
      </c>
      <c r="F162">
        <f t="shared" si="210"/>
        <v>1</v>
      </c>
      <c r="H162" s="9">
        <f>H161-($G$2*BS161)</f>
        <v>0.30233624453483232</v>
      </c>
      <c r="I162" s="9">
        <f>I161-($G$2*BT161)</f>
        <v>0.19619877671452524</v>
      </c>
      <c r="J162" s="9">
        <f>J161-($G$2*BU161)</f>
        <v>-9.2730369240699634E-2</v>
      </c>
      <c r="K162" s="9">
        <f>K161-($G$2*BV161)</f>
        <v>-0.4009786683129386</v>
      </c>
      <c r="L162" s="9">
        <f>L161-($G$2*BW161)</f>
        <v>0.20355241043374334</v>
      </c>
      <c r="M162" s="9">
        <f t="shared" si="151"/>
        <v>0.87472332598570279</v>
      </c>
      <c r="N162" s="13">
        <f t="shared" si="152"/>
        <v>0.70572757250920881</v>
      </c>
      <c r="O162" s="9">
        <f t="shared" si="153"/>
        <v>8.6596261581322956E-2</v>
      </c>
      <c r="P162" s="9">
        <f>P161-($G$2*BX161)</f>
        <v>0.30389333144013964</v>
      </c>
      <c r="Q162" s="9">
        <f>Q161-($G$2*BY161)</f>
        <v>-9.1943359728734103E-2</v>
      </c>
      <c r="R162" s="9">
        <f>R161-($G$2*BZ161)</f>
        <v>0.39890991293623007</v>
      </c>
      <c r="S162" s="9">
        <f>S161-($G$2*CA161)</f>
        <v>0.19831577914415291</v>
      </c>
      <c r="T162" s="9">
        <f>T161-($G$2*CB161)</f>
        <v>0.20258234257508731</v>
      </c>
      <c r="U162" s="9">
        <f t="shared" si="154"/>
        <v>-0.90702965681963776</v>
      </c>
      <c r="V162" s="13">
        <f t="shared" si="155"/>
        <v>0.7123919543065671</v>
      </c>
      <c r="W162" s="9">
        <f t="shared" si="156"/>
        <v>8.2718387947595784E-2</v>
      </c>
      <c r="X162" s="15"/>
      <c r="Y162" s="9">
        <f t="shared" si="157"/>
        <v>0.30961079968416921</v>
      </c>
      <c r="Z162" s="9">
        <f t="shared" si="158"/>
        <v>0.50647843726858111</v>
      </c>
      <c r="AA162" s="9">
        <f t="shared" si="159"/>
        <v>0.31756716760363773</v>
      </c>
      <c r="AB162" s="9">
        <f t="shared" si="160"/>
        <v>0.89687920942728194</v>
      </c>
      <c r="AC162" s="10">
        <f t="shared" si="161"/>
        <v>0.28969224275572819</v>
      </c>
      <c r="AD162" s="9">
        <f t="shared" si="162"/>
        <v>0.50453711000138735</v>
      </c>
      <c r="AE162" s="9">
        <f t="shared" si="163"/>
        <v>0.25720382628038191</v>
      </c>
      <c r="AF162" s="9">
        <f t="shared" si="164"/>
        <v>0.14007619688580403</v>
      </c>
      <c r="AG162" s="9">
        <f t="shared" si="165"/>
        <v>0.3951082888827398</v>
      </c>
      <c r="AH162" s="9">
        <f t="shared" si="166"/>
        <v>0.6764132764949834</v>
      </c>
      <c r="AI162" s="10">
        <f t="shared" si="167"/>
        <v>0.33706229167034324</v>
      </c>
      <c r="AJ162" s="9">
        <f t="shared" si="168"/>
        <v>0.43948640512537712</v>
      </c>
      <c r="AK162" s="9">
        <f t="shared" si="169"/>
        <v>0.29904116080996518</v>
      </c>
      <c r="AL162" s="9">
        <f t="shared" si="170"/>
        <v>0.10329042453778259</v>
      </c>
      <c r="AM162" s="9">
        <f t="shared" si="171"/>
        <v>0.31061732791040303</v>
      </c>
      <c r="AN162" s="9">
        <f t="shared" si="172"/>
        <v>0.59524218780678162</v>
      </c>
      <c r="AO162" s="10">
        <f t="shared" si="173"/>
        <v>0.35543295903493138</v>
      </c>
      <c r="AP162" s="9">
        <f t="shared" si="174"/>
        <v>0.41546667029846435</v>
      </c>
      <c r="AQ162" s="16"/>
      <c r="AR162" s="9">
        <f t="shared" si="175"/>
        <v>-0.4501487637553484</v>
      </c>
      <c r="AS162" s="9">
        <f t="shared" si="176"/>
        <v>-0.92940260603483194</v>
      </c>
      <c r="AT162" s="9">
        <f t="shared" si="177"/>
        <v>-0.43023828305678219</v>
      </c>
      <c r="AU162" s="9">
        <f t="shared" si="178"/>
        <v>-2.4771944137862385</v>
      </c>
      <c r="AV162" s="9">
        <f t="shared" si="209"/>
        <v>-3.0737864570437141</v>
      </c>
      <c r="AW162" s="10">
        <f t="shared" si="179"/>
        <v>0.95579841826858403</v>
      </c>
      <c r="AX162" s="9">
        <f t="shared" si="180"/>
        <v>1.9537798275590461E-3</v>
      </c>
      <c r="AY162" s="35"/>
      <c r="AZ162">
        <f t="shared" si="181"/>
        <v>2.0022060380798599E-2</v>
      </c>
      <c r="BA162">
        <f t="shared" si="182"/>
        <v>2.3296038208398026E-2</v>
      </c>
      <c r="BB162">
        <f t="shared" si="183"/>
        <v>2.4565725679869258E-2</v>
      </c>
      <c r="BC162">
        <f t="shared" si="184"/>
        <v>7.2311204089290468E-2</v>
      </c>
      <c r="BE162">
        <f t="shared" si="185"/>
        <v>-1.8545914452413974E-3</v>
      </c>
      <c r="BF162">
        <f t="shared" si="186"/>
        <v>-4.8380332380962609E-3</v>
      </c>
      <c r="BG162">
        <f t="shared" si="187"/>
        <v>-2.4213883104102032E-3</v>
      </c>
      <c r="BH162">
        <f t="shared" si="188"/>
        <v>-1.3088363186465567E-3</v>
      </c>
      <c r="BI162">
        <f t="shared" si="189"/>
        <v>-1.3211960241157599E-3</v>
      </c>
      <c r="BJ162">
        <f t="shared" si="190"/>
        <v>-1.8545914452413974E-3</v>
      </c>
      <c r="BK162">
        <f t="shared" si="191"/>
        <v>-3.4143334528405414E-3</v>
      </c>
      <c r="BL162">
        <f t="shared" si="192"/>
        <v>-3.4465759534875245E-3</v>
      </c>
      <c r="BM162">
        <f t="shared" si="193"/>
        <v>-4.8380332380962609E-3</v>
      </c>
      <c r="BN162">
        <f t="shared" si="194"/>
        <v>2.22630576466997E-4</v>
      </c>
      <c r="BO162">
        <f t="shared" si="195"/>
        <v>-7.4968797113200236E-4</v>
      </c>
      <c r="BP162">
        <f t="shared" si="196"/>
        <v>-2.4213883104102032E-3</v>
      </c>
      <c r="BQ162" s="52">
        <f t="shared" si="197"/>
        <v>-5.2804925118359275E-4</v>
      </c>
      <c r="BR162">
        <f t="shared" si="198"/>
        <v>-3.8255154934441134E-4</v>
      </c>
      <c r="BS162" s="53">
        <f t="shared" si="199"/>
        <v>7.3641748570063852E-4</v>
      </c>
      <c r="BT162" s="53">
        <f t="shared" si="200"/>
        <v>-1.2215891376881236E-3</v>
      </c>
      <c r="BU162" s="53">
        <f t="shared" si="201"/>
        <v>2.3497663628418693E-4</v>
      </c>
      <c r="BV162" s="53">
        <f t="shared" si="202"/>
        <v>7.8705740888914495E-4</v>
      </c>
      <c r="BW162" s="53">
        <f t="shared" si="203"/>
        <v>-5.2804925118359275E-4</v>
      </c>
      <c r="BX162">
        <f t="shared" si="204"/>
        <v>5.3350639071571607E-4</v>
      </c>
      <c r="BY162">
        <f t="shared" si="205"/>
        <v>-8.8499475425336122E-4</v>
      </c>
      <c r="BZ162">
        <f t="shared" si="206"/>
        <v>1.7023161394276961E-4</v>
      </c>
      <c r="CA162">
        <f t="shared" si="207"/>
        <v>5.7019308429784505E-4</v>
      </c>
      <c r="CB162">
        <f t="shared" si="208"/>
        <v>-3.8255154934441134E-4</v>
      </c>
    </row>
    <row r="163" spans="1:80" s="11" customFormat="1" ht="15.75" thickBot="1" x14ac:dyDescent="0.3">
      <c r="A163" s="29">
        <v>-0.69879000000000002</v>
      </c>
      <c r="B163" s="30">
        <v>-3.3771</v>
      </c>
      <c r="C163" s="30">
        <v>4.1211000000000002</v>
      </c>
      <c r="D163" s="30">
        <v>1.5043</v>
      </c>
      <c r="E163" s="31">
        <v>1</v>
      </c>
      <c r="F163" s="11">
        <f t="shared" si="210"/>
        <v>1</v>
      </c>
      <c r="G163" s="17"/>
      <c r="H163" s="11">
        <f>H162-($G$2*BS162)</f>
        <v>0.30226260278626227</v>
      </c>
      <c r="I163" s="11">
        <f>I162-($G$2*BT162)</f>
        <v>0.19632093562829406</v>
      </c>
      <c r="J163" s="11">
        <f>J162-($G$2*BU162)</f>
        <v>-9.2753866904328047E-2</v>
      </c>
      <c r="K163" s="11">
        <f>K162-($G$2*BV162)</f>
        <v>-0.40105737405382752</v>
      </c>
      <c r="L163" s="11">
        <f>L162-($G$2*BW162)</f>
        <v>0.2036052153588617</v>
      </c>
      <c r="M163" s="11">
        <f t="shared" si="151"/>
        <v>-1.6561668692410614</v>
      </c>
      <c r="N163" s="14">
        <f t="shared" si="152"/>
        <v>0.1602772204503701</v>
      </c>
      <c r="O163" s="11">
        <f t="shared" si="153"/>
        <v>0.70513434649455642</v>
      </c>
      <c r="P163" s="11">
        <f>P162-($G$2*BX162)</f>
        <v>0.30383998080106805</v>
      </c>
      <c r="Q163" s="11">
        <f>Q162-($G$2*BY162)</f>
        <v>-9.1854860253308773E-2</v>
      </c>
      <c r="R163" s="11">
        <f>R162-($G$2*BZ162)</f>
        <v>0.39889288977483578</v>
      </c>
      <c r="S163" s="11">
        <f>S162-($G$2*CA162)</f>
        <v>0.19825875983572314</v>
      </c>
      <c r="T163" s="11">
        <f>T162-($G$2*CB162)</f>
        <v>0.20262059773002175</v>
      </c>
      <c r="U163" s="11">
        <f t="shared" si="154"/>
        <v>2.242621446579447</v>
      </c>
      <c r="V163" s="14">
        <f t="shared" si="155"/>
        <v>9.598782683387895E-2</v>
      </c>
      <c r="W163" s="11">
        <f t="shared" si="156"/>
        <v>0.81723800923253276</v>
      </c>
      <c r="X163" s="17"/>
      <c r="Y163" s="11">
        <f t="shared" si="157"/>
        <v>0.30974168331603386</v>
      </c>
      <c r="Z163" s="11">
        <f t="shared" si="158"/>
        <v>0.50661055687099266</v>
      </c>
      <c r="AA163" s="11">
        <f t="shared" si="159"/>
        <v>0.31775262674816185</v>
      </c>
      <c r="AB163" s="11">
        <f t="shared" si="160"/>
        <v>0.41602560921282239</v>
      </c>
      <c r="AC163" s="12">
        <f t="shared" si="161"/>
        <v>0.39746817699675835</v>
      </c>
      <c r="AD163" s="11">
        <f t="shared" si="162"/>
        <v>0.3630445977316098</v>
      </c>
      <c r="AE163" s="11">
        <f t="shared" si="163"/>
        <v>0.25754525962566599</v>
      </c>
      <c r="AF163" s="11">
        <f t="shared" si="164"/>
        <v>0.14042085448115277</v>
      </c>
      <c r="AG163" s="11">
        <f t="shared" si="165"/>
        <v>0.39559209220654945</v>
      </c>
      <c r="AH163" s="11">
        <f t="shared" si="166"/>
        <v>0.45034942322332233</v>
      </c>
      <c r="AI163" s="12">
        <f t="shared" si="167"/>
        <v>0.38927769076116125</v>
      </c>
      <c r="AJ163" s="11">
        <f t="shared" si="168"/>
        <v>0.37298173900201981</v>
      </c>
      <c r="AK163" s="11">
        <f t="shared" si="169"/>
        <v>0.29901889775231849</v>
      </c>
      <c r="AL163" s="11">
        <f t="shared" si="170"/>
        <v>0.10336539333489579</v>
      </c>
      <c r="AM163" s="11">
        <f t="shared" si="171"/>
        <v>0.31085946674144405</v>
      </c>
      <c r="AN163" s="11">
        <f t="shared" si="172"/>
        <v>0.36870720401136481</v>
      </c>
      <c r="AO163" s="12">
        <f t="shared" si="173"/>
        <v>0.40885344355251335</v>
      </c>
      <c r="AP163" s="11">
        <f t="shared" si="174"/>
        <v>0.34945425119972157</v>
      </c>
      <c r="AQ163" s="18"/>
      <c r="AR163" s="11">
        <f t="shared" si="175"/>
        <v>-0.45215096979342828</v>
      </c>
      <c r="AS163" s="11">
        <f t="shared" si="176"/>
        <v>-0.93173220985567173</v>
      </c>
      <c r="AT163" s="11">
        <f t="shared" si="177"/>
        <v>-0.43269485562476911</v>
      </c>
      <c r="AU163" s="11">
        <f t="shared" si="178"/>
        <v>-2.4844255341951675</v>
      </c>
      <c r="AV163" s="11">
        <f t="shared" si="209"/>
        <v>-3.2037525006763321</v>
      </c>
      <c r="AW163" s="12">
        <f t="shared" si="179"/>
        <v>0.96097524650075161</v>
      </c>
      <c r="AX163" s="11">
        <f t="shared" si="180"/>
        <v>1.5229313856770994E-3</v>
      </c>
      <c r="AY163" s="35"/>
      <c r="AZ163" s="11">
        <f t="shared" si="181"/>
        <v>2.4665367716436098E-2</v>
      </c>
      <c r="BA163" s="11">
        <f t="shared" si="182"/>
        <v>2.4157097202042042E-2</v>
      </c>
      <c r="BB163" s="11">
        <f t="shared" si="183"/>
        <v>2.5371894181697316E-2</v>
      </c>
      <c r="BC163" s="11">
        <f t="shared" si="184"/>
        <v>6.4576281076918762E-2</v>
      </c>
      <c r="BE163" s="11">
        <f t="shared" si="185"/>
        <v>-2.6708740792508643E-3</v>
      </c>
      <c r="BF163" s="11">
        <f t="shared" si="186"/>
        <v>-5.3510518122358817E-3</v>
      </c>
      <c r="BG163" s="11">
        <f t="shared" si="187"/>
        <v>-2.6533677561163208E-3</v>
      </c>
      <c r="BH163" s="11">
        <f t="shared" si="188"/>
        <v>-4.2808027359527004E-4</v>
      </c>
      <c r="BI163" s="11">
        <f t="shared" si="189"/>
        <v>-2.5637139861422786E-4</v>
      </c>
      <c r="BJ163" s="11">
        <f t="shared" si="190"/>
        <v>-2.6708740792508643E-3</v>
      </c>
      <c r="BK163" s="11">
        <f t="shared" si="191"/>
        <v>-8.576517109510828E-4</v>
      </c>
      <c r="BL163" s="11">
        <f t="shared" si="192"/>
        <v>-5.1363583473201194E-4</v>
      </c>
      <c r="BM163" s="11">
        <f t="shared" si="193"/>
        <v>-5.3510518122358817E-3</v>
      </c>
      <c r="BN163" s="11">
        <f t="shared" si="194"/>
        <v>2.4372472443870012E-4</v>
      </c>
      <c r="BO163" s="11">
        <f t="shared" si="195"/>
        <v>-8.2185859523595684E-4</v>
      </c>
      <c r="BP163" s="11">
        <f t="shared" si="196"/>
        <v>-2.6533677561163208E-3</v>
      </c>
      <c r="BQ163" s="54">
        <f t="shared" si="197"/>
        <v>-4.0360731431643632E-4</v>
      </c>
      <c r="BR163" s="11">
        <f t="shared" si="198"/>
        <v>-2.0641479515709919E-4</v>
      </c>
      <c r="BS163" s="55">
        <f t="shared" si="199"/>
        <v>2.8203675517118253E-4</v>
      </c>
      <c r="BT163" s="55">
        <f t="shared" si="200"/>
        <v>1.3630222611780371E-3</v>
      </c>
      <c r="BU163" s="55">
        <f t="shared" si="201"/>
        <v>-1.6633061030294658E-3</v>
      </c>
      <c r="BV163" s="55">
        <f t="shared" si="202"/>
        <v>-6.0714648292621511E-4</v>
      </c>
      <c r="BW163" s="55">
        <f t="shared" si="203"/>
        <v>-4.0360731431643632E-4</v>
      </c>
      <c r="BX163" s="11">
        <f t="shared" si="204"/>
        <v>1.4424059470782936E-4</v>
      </c>
      <c r="BY163" s="11">
        <f t="shared" si="205"/>
        <v>6.9708340472503965E-4</v>
      </c>
      <c r="BZ163" s="11">
        <f t="shared" si="206"/>
        <v>-8.5065601232192146E-4</v>
      </c>
      <c r="CA163" s="11">
        <f t="shared" si="207"/>
        <v>-3.1050977635482428E-4</v>
      </c>
      <c r="CB163" s="11">
        <f t="shared" si="208"/>
        <v>-2.0641479515709919E-4</v>
      </c>
    </row>
    <row r="164" spans="1:80" ht="15.75" thickTop="1" x14ac:dyDescent="0.25">
      <c r="A164" s="26">
        <v>3.6215999999999999</v>
      </c>
      <c r="B164" s="27">
        <v>8.6661000000000001</v>
      </c>
      <c r="C164" s="27">
        <v>-2.8073000000000001</v>
      </c>
      <c r="D164" s="27">
        <v>-0.44699</v>
      </c>
      <c r="E164" s="28">
        <v>0</v>
      </c>
      <c r="F164">
        <f>IF(AW164&gt;=0.5,1,0)</f>
        <v>1</v>
      </c>
      <c r="G164" s="15"/>
      <c r="H164" s="9">
        <f>H163-($G$2*BS163)</f>
        <v>0.30223439911074518</v>
      </c>
      <c r="I164" s="9">
        <f>I163-($G$2*BT163)</f>
        <v>0.19618463340217626</v>
      </c>
      <c r="J164" s="9">
        <f>J163-($G$2*BU163)</f>
        <v>-9.2587536294025094E-2</v>
      </c>
      <c r="K164" s="9">
        <f>K163-($G$2*BV163)</f>
        <v>-0.40099665940553492</v>
      </c>
      <c r="L164" s="9">
        <f>L163-($G$2*BW163)</f>
        <v>0.20364557609029335</v>
      </c>
      <c r="M164" s="9">
        <f t="shared" si="151"/>
        <v>3.4375358148622643</v>
      </c>
      <c r="N164" s="13">
        <f t="shared" si="152"/>
        <v>0.96885725012087376</v>
      </c>
      <c r="O164" s="9">
        <f t="shared" si="153"/>
        <v>0.93868437111178138</v>
      </c>
      <c r="P164" s="9">
        <f>P163-($G$2*BX163)</f>
        <v>0.30382555674159728</v>
      </c>
      <c r="Q164" s="9">
        <f>Q163-($G$2*BY163)</f>
        <v>-9.1924568593781272E-2</v>
      </c>
      <c r="R164" s="9">
        <f>R163-($G$2*BZ163)</f>
        <v>0.39897795537606795</v>
      </c>
      <c r="S164" s="9">
        <f>S163-($G$2*CA163)</f>
        <v>0.19828981081335861</v>
      </c>
      <c r="T164" s="9">
        <f>T163-($G$2*CB163)</f>
        <v>0.20264123920953747</v>
      </c>
      <c r="U164" s="9">
        <f t="shared" si="154"/>
        <v>-0.70233600504836047</v>
      </c>
      <c r="V164" s="13">
        <f t="shared" si="155"/>
        <v>0.66870549091881848</v>
      </c>
      <c r="W164" s="9">
        <f t="shared" si="156"/>
        <v>0.447167033584978</v>
      </c>
      <c r="X164" s="15"/>
      <c r="Y164" s="9">
        <f t="shared" si="157"/>
        <v>0.30978449134339336</v>
      </c>
      <c r="Z164" s="9">
        <f t="shared" si="158"/>
        <v>0.50663619401085402</v>
      </c>
      <c r="AA164" s="9">
        <f t="shared" si="159"/>
        <v>0.31801971415608693</v>
      </c>
      <c r="AB164" s="9">
        <f t="shared" si="160"/>
        <v>0.95694706940241048</v>
      </c>
      <c r="AC164" s="10">
        <f t="shared" si="161"/>
        <v>0.27748985861851727</v>
      </c>
      <c r="AD164" s="9">
        <f t="shared" si="162"/>
        <v>7.70006216361247E-2</v>
      </c>
      <c r="AE164" s="9">
        <f t="shared" si="163"/>
        <v>0.25763102479676109</v>
      </c>
      <c r="AF164" s="9">
        <f t="shared" si="164"/>
        <v>0.14047221806462598</v>
      </c>
      <c r="AG164" s="9">
        <f t="shared" si="165"/>
        <v>0.39612719738777302</v>
      </c>
      <c r="AH164" s="9">
        <f t="shared" si="166"/>
        <v>0.73966942715954664</v>
      </c>
      <c r="AI164" s="10">
        <f t="shared" si="167"/>
        <v>0.32307643516909418</v>
      </c>
      <c r="AJ164" s="9">
        <f t="shared" si="168"/>
        <v>0.10437838296156991</v>
      </c>
      <c r="AK164" s="9">
        <f t="shared" si="169"/>
        <v>0.29899452527987463</v>
      </c>
      <c r="AL164" s="9">
        <f t="shared" si="170"/>
        <v>0.10344757919441938</v>
      </c>
      <c r="AM164" s="9">
        <f t="shared" si="171"/>
        <v>0.31112480351705568</v>
      </c>
      <c r="AN164" s="9">
        <f t="shared" si="172"/>
        <v>0.66998378131047864</v>
      </c>
      <c r="AO164" s="10">
        <f t="shared" si="173"/>
        <v>0.33850047244247561</v>
      </c>
      <c r="AP164" s="9">
        <f t="shared" si="174"/>
        <v>0.11458256984377919</v>
      </c>
      <c r="AQ164" s="16"/>
      <c r="AR164" s="9">
        <f t="shared" si="175"/>
        <v>-0.45461750656507188</v>
      </c>
      <c r="AS164" s="9">
        <f t="shared" si="176"/>
        <v>-0.93414791957587595</v>
      </c>
      <c r="AT164" s="9">
        <f t="shared" si="177"/>
        <v>-0.43523204504293883</v>
      </c>
      <c r="AU164" s="9">
        <f t="shared" si="178"/>
        <v>-2.4908831623028593</v>
      </c>
      <c r="AV164" s="9">
        <f t="shared" si="209"/>
        <v>-3.0661623425714435</v>
      </c>
      <c r="AW164" s="10">
        <f t="shared" si="179"/>
        <v>0.95547519453468988</v>
      </c>
      <c r="AX164" s="9">
        <f t="shared" si="180"/>
        <v>0.91293284737110347</v>
      </c>
      <c r="AY164" s="35" t="s">
        <v>53</v>
      </c>
      <c r="AZ164">
        <f t="shared" si="181"/>
        <v>1.9298581862152137E-2</v>
      </c>
      <c r="BA164">
        <f t="shared" si="182"/>
        <v>2.2468990625039684E-2</v>
      </c>
      <c r="BB164">
        <f t="shared" si="183"/>
        <v>2.3541685848739557E-2</v>
      </c>
      <c r="BC164">
        <f t="shared" si="184"/>
        <v>7.27878454314628E-2</v>
      </c>
      <c r="BE164">
        <f t="shared" si="185"/>
        <v>-1.7589869408197434E-3</v>
      </c>
      <c r="BF164">
        <f t="shared" si="186"/>
        <v>-4.5903323343964644E-3</v>
      </c>
      <c r="BG164">
        <f t="shared" si="187"/>
        <v>-2.2942843430966719E-3</v>
      </c>
      <c r="BH164">
        <f t="shared" si="188"/>
        <v>-1.7042072504811448E-3</v>
      </c>
      <c r="BI164">
        <f t="shared" si="189"/>
        <v>-1.1762442257806573E-3</v>
      </c>
      <c r="BJ164">
        <f t="shared" si="190"/>
        <v>-1.7589869408197434E-3</v>
      </c>
      <c r="BK164">
        <f t="shared" si="191"/>
        <v>-4.44737676264429E-3</v>
      </c>
      <c r="BL164">
        <f t="shared" si="192"/>
        <v>-3.0695804371531138E-3</v>
      </c>
      <c r="BM164">
        <f t="shared" si="193"/>
        <v>-4.5903323343964644E-3</v>
      </c>
      <c r="BN164">
        <f t="shared" si="194"/>
        <v>2.1090109847062843E-4</v>
      </c>
      <c r="BO164">
        <f t="shared" si="195"/>
        <v>-7.1073370822331394E-4</v>
      </c>
      <c r="BP164">
        <f t="shared" si="196"/>
        <v>-2.2942843430966719E-3</v>
      </c>
      <c r="BQ164" s="52">
        <f t="shared" si="197"/>
        <v>-7.2822163718323121E-5</v>
      </c>
      <c r="BR164">
        <f t="shared" si="198"/>
        <v>-3.9285830576470273E-4</v>
      </c>
      <c r="BS164" s="53">
        <f t="shared" si="199"/>
        <v>-2.63732748122279E-4</v>
      </c>
      <c r="BT164" s="53">
        <f t="shared" si="200"/>
        <v>-6.3108415299936E-4</v>
      </c>
      <c r="BU164" s="53">
        <f t="shared" si="201"/>
        <v>2.044336602064485E-4</v>
      </c>
      <c r="BV164" s="53">
        <f t="shared" si="202"/>
        <v>3.2550778960453254E-5</v>
      </c>
      <c r="BW164" s="53">
        <f t="shared" si="203"/>
        <v>-7.2822163718323121E-5</v>
      </c>
      <c r="BX164">
        <f t="shared" si="204"/>
        <v>-1.4227756401574473E-3</v>
      </c>
      <c r="BY164">
        <f t="shared" si="205"/>
        <v>-3.4045493635874902E-3</v>
      </c>
      <c r="BZ164">
        <f t="shared" si="206"/>
        <v>1.10287112177325E-3</v>
      </c>
      <c r="CA164">
        <f t="shared" si="207"/>
        <v>1.7560373409376446E-4</v>
      </c>
      <c r="CB164">
        <f t="shared" si="208"/>
        <v>-3.9285830576470273E-4</v>
      </c>
    </row>
    <row r="165" spans="1:80" x14ac:dyDescent="0.25">
      <c r="A165" s="26">
        <v>4.5458999999999996</v>
      </c>
      <c r="B165" s="27">
        <v>8.1674000000000007</v>
      </c>
      <c r="C165" s="27">
        <v>-2.4586000000000001</v>
      </c>
      <c r="D165" s="27">
        <v>-1.4621</v>
      </c>
      <c r="E165" s="28">
        <v>0</v>
      </c>
      <c r="F165">
        <f t="shared" ref="F165:F183" si="211">IF(AW165&gt;=0.5,1,0)</f>
        <v>1</v>
      </c>
      <c r="G165" s="15"/>
      <c r="H165" s="9">
        <f>H164-($G$2*BS164)</f>
        <v>0.30226077238555743</v>
      </c>
      <c r="I165" s="9">
        <f>I164-($G$2*BT164)</f>
        <v>0.1962477418174762</v>
      </c>
      <c r="J165" s="9">
        <f>J164-($G$2*BU164)</f>
        <v>-9.2607979660045733E-2</v>
      </c>
      <c r="K165" s="9">
        <f>K164-($G$2*BV164)</f>
        <v>-0.40099991448343097</v>
      </c>
      <c r="L165" s="9">
        <f>L164-($G$2*BW164)</f>
        <v>0.20365285830666519</v>
      </c>
      <c r="M165" s="9">
        <f t="shared" si="151"/>
        <v>3.9945218637726385</v>
      </c>
      <c r="N165" s="13">
        <f t="shared" si="152"/>
        <v>0.9819167753989817</v>
      </c>
      <c r="O165" s="9">
        <f t="shared" si="153"/>
        <v>0.96416055380993426</v>
      </c>
      <c r="P165" s="9">
        <f>P164-($G$2*BX164)</f>
        <v>0.30396783430561303</v>
      </c>
      <c r="Q165" s="9">
        <f>Q164-($G$2*BY164)</f>
        <v>-9.1584113657422528E-2</v>
      </c>
      <c r="R165" s="9">
        <f>R164-($G$2*BZ164)</f>
        <v>0.39886766826389064</v>
      </c>
      <c r="S165" s="9">
        <f>S164-($G$2*CA164)</f>
        <v>0.19827225043994923</v>
      </c>
      <c r="T165" s="9">
        <f>T164-($G$2*CB164)</f>
        <v>0.20268052504011394</v>
      </c>
      <c r="U165" s="9">
        <f t="shared" si="154"/>
        <v>-0.43406609343748415</v>
      </c>
      <c r="V165" s="13">
        <f t="shared" si="155"/>
        <v>0.60684419485844221</v>
      </c>
      <c r="W165" s="9">
        <f t="shared" si="156"/>
        <v>0.36825987683339095</v>
      </c>
      <c r="X165" s="15"/>
      <c r="Y165" s="9">
        <f t="shared" ref="Y165:Y196" si="212">Y164-($G$2*BH164)</f>
        <v>0.3099549120684415</v>
      </c>
      <c r="Z165" s="9">
        <f t="shared" ref="Z165:Z196" si="213">Z164-($G$2*BI164)</f>
        <v>0.50675381843343204</v>
      </c>
      <c r="AA165" s="9">
        <f t="shared" ref="AA165:AA196" si="214">AA164-($G$2*BJ164)</f>
        <v>0.3181956128501689</v>
      </c>
      <c r="AB165" s="9">
        <f t="shared" si="160"/>
        <v>0.93006615356616518</v>
      </c>
      <c r="AC165" s="10">
        <f t="shared" si="161"/>
        <v>0.2829112935753671</v>
      </c>
      <c r="AD165" s="9">
        <f t="shared" si="162"/>
        <v>8.0038800032487548E-2</v>
      </c>
      <c r="AE165" s="9">
        <f t="shared" ref="AE165:AE196" si="215">AE164-($G$2*BK164)</f>
        <v>0.25807576247302549</v>
      </c>
      <c r="AF165" s="9">
        <f t="shared" ref="AF165:AF196" si="216">AF164-($G$2*BL164)</f>
        <v>0.14077917610834129</v>
      </c>
      <c r="AG165" s="9">
        <f t="shared" ref="AG165:AG196" si="217">AG164-($G$2*BM164)</f>
        <v>0.39658623062121268</v>
      </c>
      <c r="AH165" s="9">
        <f t="shared" si="166"/>
        <v>0.73542617689566059</v>
      </c>
      <c r="AI165" s="10">
        <f t="shared" si="167"/>
        <v>0.32400512153701716</v>
      </c>
      <c r="AJ165" s="9">
        <f t="shared" si="168"/>
        <v>0.10497931878221727</v>
      </c>
      <c r="AK165" s="9">
        <f t="shared" ref="AK165:AK196" si="218">AK164-($G$2*BN164)</f>
        <v>0.29897343517002756</v>
      </c>
      <c r="AL165" s="9">
        <f t="shared" ref="AL165:AL196" si="219">AL164-($G$2*BO164)</f>
        <v>0.10351865256524172</v>
      </c>
      <c r="AM165" s="9">
        <f t="shared" ref="AM165:AM196" si="220">AM164-($G$2*BP164)</f>
        <v>0.31135423195136536</v>
      </c>
      <c r="AN165" s="9">
        <f t="shared" si="172"/>
        <v>0.6677409567122603</v>
      </c>
      <c r="AO165" s="10">
        <f t="shared" si="173"/>
        <v>0.33900286278518393</v>
      </c>
      <c r="AP165" s="9">
        <f t="shared" si="174"/>
        <v>0.11492294097655024</v>
      </c>
      <c r="AQ165" s="16"/>
      <c r="AR165" s="9">
        <f t="shared" ref="AR165:AR196" si="221">AR164-($G$2*AZ164)</f>
        <v>-0.4565473647512871</v>
      </c>
      <c r="AS165" s="9">
        <f t="shared" ref="AS165:AS196" si="222">AS164-($G$2*BA164)</f>
        <v>-0.93639481863837992</v>
      </c>
      <c r="AT165" s="9">
        <f t="shared" ref="AT165:AT196" si="223">AT164-($G$2*BB164)</f>
        <v>-0.4375862136278128</v>
      </c>
      <c r="AU165" s="9">
        <f t="shared" ref="AU165:AU196" si="224">AU164-($G$2*BC164)</f>
        <v>-2.4981619468460057</v>
      </c>
      <c r="AV165" s="9">
        <f t="shared" si="209"/>
        <v>-3.0790640485409364</v>
      </c>
      <c r="AW165" s="10">
        <f t="shared" si="179"/>
        <v>0.95602084933051668</v>
      </c>
      <c r="AX165" s="9">
        <f t="shared" si="180"/>
        <v>0.91397586435464251</v>
      </c>
      <c r="AY165" s="35"/>
      <c r="AZ165">
        <f t="shared" si="181"/>
        <v>1.9469113993026952E-2</v>
      </c>
      <c r="BA165">
        <f t="shared" si="182"/>
        <v>2.2297069041707498E-2</v>
      </c>
      <c r="BB165">
        <f t="shared" si="183"/>
        <v>2.3329168998935591E-2</v>
      </c>
      <c r="BC165">
        <f t="shared" si="184"/>
        <v>7.1982767498273315E-2</v>
      </c>
      <c r="BE165">
        <f t="shared" si="185"/>
        <v>-1.8032469051622012E-3</v>
      </c>
      <c r="BF165">
        <f t="shared" si="186"/>
        <v>-4.5730090549065457E-3</v>
      </c>
      <c r="BG165">
        <f t="shared" si="187"/>
        <v>-2.287524974969383E-3</v>
      </c>
      <c r="BH165">
        <f t="shared" si="188"/>
        <v>-1.7706383863650618E-3</v>
      </c>
      <c r="BI165">
        <f t="shared" si="189"/>
        <v>-1.0942899162941337E-3</v>
      </c>
      <c r="BJ165">
        <f t="shared" si="190"/>
        <v>-1.8032469051622012E-3</v>
      </c>
      <c r="BK165">
        <f t="shared" si="191"/>
        <v>-4.4903143050641801E-3</v>
      </c>
      <c r="BL165">
        <f t="shared" si="192"/>
        <v>-2.7751039980051283E-3</v>
      </c>
      <c r="BM165">
        <f t="shared" si="193"/>
        <v>-4.5730090549065457E-3</v>
      </c>
      <c r="BN165">
        <f t="shared" si="194"/>
        <v>2.095009473017886E-4</v>
      </c>
      <c r="BO165">
        <f t="shared" si="195"/>
        <v>-7.09029602470999E-4</v>
      </c>
      <c r="BP165">
        <f t="shared" si="196"/>
        <v>-2.287524974969383E-3</v>
      </c>
      <c r="BQ165" s="52">
        <f t="shared" si="197"/>
        <v>-4.3023630927592287E-5</v>
      </c>
      <c r="BR165">
        <f t="shared" si="198"/>
        <v>-4.2811288615570559E-4</v>
      </c>
      <c r="BS165" s="53">
        <f t="shared" si="199"/>
        <v>-1.9558112383374177E-4</v>
      </c>
      <c r="BT165" s="53">
        <f t="shared" si="200"/>
        <v>-3.5139120323801729E-4</v>
      </c>
      <c r="BU165" s="53">
        <f t="shared" si="201"/>
        <v>1.0577789899857841E-4</v>
      </c>
      <c r="BV165" s="53">
        <f t="shared" si="202"/>
        <v>6.2904850779232688E-5</v>
      </c>
      <c r="BW165" s="53">
        <f t="shared" si="203"/>
        <v>-4.3023630927592287E-5</v>
      </c>
      <c r="BX165">
        <f t="shared" si="204"/>
        <v>-1.9461583691752218E-3</v>
      </c>
      <c r="BY165">
        <f t="shared" si="205"/>
        <v>-3.49656918638811E-3</v>
      </c>
      <c r="BZ165">
        <f t="shared" si="206"/>
        <v>1.0525583419024177E-3</v>
      </c>
      <c r="CA165">
        <f t="shared" si="207"/>
        <v>6.2594385084825709E-4</v>
      </c>
      <c r="CB165">
        <f t="shared" si="208"/>
        <v>-4.2811288615570559E-4</v>
      </c>
    </row>
    <row r="166" spans="1:80" x14ac:dyDescent="0.25">
      <c r="A166" s="26">
        <v>3.8660000000000001</v>
      </c>
      <c r="B166" s="27">
        <v>-2.6383000000000001</v>
      </c>
      <c r="C166" s="27">
        <v>1.9241999999999999</v>
      </c>
      <c r="D166" s="27">
        <v>0.10645</v>
      </c>
      <c r="E166" s="28">
        <v>0</v>
      </c>
      <c r="F166">
        <f t="shared" si="211"/>
        <v>1</v>
      </c>
      <c r="G166" s="15"/>
      <c r="H166" s="9">
        <f>H165-($G$2*BS165)</f>
        <v>0.30228033049794079</v>
      </c>
      <c r="I166" s="9">
        <f>I165-($G$2*BT165)</f>
        <v>0.1962828809378</v>
      </c>
      <c r="J166" s="9">
        <f>J165-($G$2*BU165)</f>
        <v>-9.2618557449945585E-2</v>
      </c>
      <c r="K166" s="9">
        <f>K165-($G$2*BV165)</f>
        <v>-0.40100620496850892</v>
      </c>
      <c r="L166" s="9">
        <f>L165-($G$2*BW165)</f>
        <v>0.20365716066975795</v>
      </c>
      <c r="M166" s="9">
        <f t="shared" si="151"/>
        <v>0.63351605483251627</v>
      </c>
      <c r="N166" s="13">
        <f t="shared" si="152"/>
        <v>0.65328628890243468</v>
      </c>
      <c r="O166" s="9">
        <f t="shared" si="153"/>
        <v>0.42678297526791537</v>
      </c>
      <c r="P166" s="9">
        <f>P165-($G$2*BX165)</f>
        <v>0.30416245014253057</v>
      </c>
      <c r="Q166" s="9">
        <f>Q165-($G$2*BY165)</f>
        <v>-9.123445673878372E-2</v>
      </c>
      <c r="R166" s="9">
        <f>R165-($G$2*BZ165)</f>
        <v>0.3987624124297004</v>
      </c>
      <c r="S166" s="9">
        <f>S165-($G$2*CA165)</f>
        <v>0.1982096560548644</v>
      </c>
      <c r="T166" s="9">
        <f>T165-($G$2*CB165)</f>
        <v>0.20272333632872952</v>
      </c>
      <c r="U166" s="9">
        <f t="shared" si="154"/>
        <v>2.407717287677956</v>
      </c>
      <c r="V166" s="13">
        <f t="shared" si="155"/>
        <v>8.258610457556545E-2</v>
      </c>
      <c r="W166" s="9">
        <f t="shared" si="156"/>
        <v>6.8204646689662323E-3</v>
      </c>
      <c r="X166" s="15"/>
      <c r="Y166" s="9">
        <f t="shared" si="212"/>
        <v>0.31013197590707803</v>
      </c>
      <c r="Z166" s="9">
        <f t="shared" si="213"/>
        <v>0.5068632474250615</v>
      </c>
      <c r="AA166" s="9">
        <f t="shared" si="214"/>
        <v>0.31837593754068511</v>
      </c>
      <c r="AB166" s="9">
        <f t="shared" si="160"/>
        <v>0.56284076630835622</v>
      </c>
      <c r="AC166" s="10">
        <f t="shared" si="161"/>
        <v>0.36289041634083291</v>
      </c>
      <c r="AD166" s="9">
        <f t="shared" si="162"/>
        <v>0.13168945427202305</v>
      </c>
      <c r="AE166" s="9">
        <f t="shared" si="215"/>
        <v>0.25852479390353189</v>
      </c>
      <c r="AF166" s="9">
        <f t="shared" si="216"/>
        <v>0.14105668650814179</v>
      </c>
      <c r="AG166" s="9">
        <f t="shared" si="217"/>
        <v>0.39704353152670335</v>
      </c>
      <c r="AH166" s="9">
        <f t="shared" si="166"/>
        <v>0.57758355698825259</v>
      </c>
      <c r="AI166" s="10">
        <f t="shared" si="167"/>
        <v>0.3594888065023869</v>
      </c>
      <c r="AJ166" s="9">
        <f t="shared" si="168"/>
        <v>0.12923220200051058</v>
      </c>
      <c r="AK166" s="9">
        <f t="shared" si="218"/>
        <v>0.29895248507529737</v>
      </c>
      <c r="AL166" s="9">
        <f t="shared" si="219"/>
        <v>0.10358955552548882</v>
      </c>
      <c r="AM166" s="9">
        <f t="shared" si="220"/>
        <v>0.31158298444886229</v>
      </c>
      <c r="AN166" s="9">
        <f t="shared" si="172"/>
        <v>0.51543960184742821</v>
      </c>
      <c r="AO166" s="10">
        <f t="shared" si="173"/>
        <v>0.37391922413904694</v>
      </c>
      <c r="AP166" s="9">
        <f t="shared" si="174"/>
        <v>0.13981558618074683</v>
      </c>
      <c r="AQ166" s="16"/>
      <c r="AR166" s="9">
        <f t="shared" si="221"/>
        <v>-0.4584942761505898</v>
      </c>
      <c r="AS166" s="9">
        <f t="shared" si="222"/>
        <v>-0.93862452554255071</v>
      </c>
      <c r="AT166" s="9">
        <f t="shared" si="223"/>
        <v>-0.43991913052770637</v>
      </c>
      <c r="AU166" s="9">
        <f t="shared" si="224"/>
        <v>-2.505360223595833</v>
      </c>
      <c r="AV166" s="9">
        <f t="shared" si="209"/>
        <v>-3.1736626327700144</v>
      </c>
      <c r="AW166" s="10">
        <f t="shared" si="179"/>
        <v>0.9598310369875247</v>
      </c>
      <c r="AX166" s="9">
        <f t="shared" si="180"/>
        <v>0.92127561956454695</v>
      </c>
      <c r="AY166" s="35"/>
      <c r="AZ166">
        <f t="shared" si="181"/>
        <v>2.3093981351336675E-2</v>
      </c>
      <c r="BA166">
        <f t="shared" si="182"/>
        <v>2.2877506320208234E-2</v>
      </c>
      <c r="BB166">
        <f t="shared" si="183"/>
        <v>2.379584359445586E-2</v>
      </c>
      <c r="BC166">
        <f t="shared" si="184"/>
        <v>6.6302289088571581E-2</v>
      </c>
      <c r="BE166">
        <f t="shared" si="185"/>
        <v>-2.4480617372579345E-3</v>
      </c>
      <c r="BF166">
        <f t="shared" si="186"/>
        <v>-4.944389526706088E-3</v>
      </c>
      <c r="BG166">
        <f t="shared" si="187"/>
        <v>-2.4506546646014832E-3</v>
      </c>
      <c r="BH166">
        <f t="shared" si="188"/>
        <v>-1.5992851673372831E-3</v>
      </c>
      <c r="BI166">
        <f t="shared" si="189"/>
        <v>-2.0217588264062421E-4</v>
      </c>
      <c r="BJ166">
        <f t="shared" si="190"/>
        <v>-2.4480617372579345E-3</v>
      </c>
      <c r="BK166">
        <f t="shared" si="191"/>
        <v>-3.2301018847898859E-3</v>
      </c>
      <c r="BL166">
        <f t="shared" si="192"/>
        <v>-4.0833787051487957E-4</v>
      </c>
      <c r="BM166">
        <f t="shared" si="193"/>
        <v>-4.944389526706088E-3</v>
      </c>
      <c r="BN166">
        <f t="shared" si="194"/>
        <v>2.2358414697928254E-4</v>
      </c>
      <c r="BO166">
        <f t="shared" si="195"/>
        <v>-7.6002637339875562E-4</v>
      </c>
      <c r="BP166">
        <f t="shared" si="196"/>
        <v>-2.4506546646014832E-3</v>
      </c>
      <c r="BQ166" s="52">
        <f t="shared" si="197"/>
        <v>-6.2743655936360902E-4</v>
      </c>
      <c r="BR166">
        <f t="shared" si="198"/>
        <v>-1.6608843170539468E-4</v>
      </c>
      <c r="BS166" s="53">
        <f t="shared" si="199"/>
        <v>-2.4256697384997124E-3</v>
      </c>
      <c r="BT166" s="53">
        <f t="shared" si="200"/>
        <v>1.6553658745690097E-3</v>
      </c>
      <c r="BU166" s="53">
        <f t="shared" si="201"/>
        <v>-1.2073134275274564E-3</v>
      </c>
      <c r="BV166" s="53">
        <f t="shared" si="202"/>
        <v>-6.679062174425618E-5</v>
      </c>
      <c r="BW166" s="53">
        <f t="shared" si="203"/>
        <v>-6.2743655936360902E-4</v>
      </c>
      <c r="BX166">
        <f t="shared" si="204"/>
        <v>-6.4209787697305592E-4</v>
      </c>
      <c r="BY166">
        <f t="shared" si="205"/>
        <v>4.3819110936834283E-4</v>
      </c>
      <c r="BZ166">
        <f t="shared" si="206"/>
        <v>-3.1958736028752044E-4</v>
      </c>
      <c r="CA166">
        <f t="shared" si="207"/>
        <v>-1.7680113555039263E-5</v>
      </c>
      <c r="CB166">
        <f t="shared" si="208"/>
        <v>-1.6608843170539468E-4</v>
      </c>
    </row>
    <row r="167" spans="1:80" x14ac:dyDescent="0.25">
      <c r="A167" s="26">
        <v>3.4565999999999999</v>
      </c>
      <c r="B167" s="27">
        <v>9.5228000000000002</v>
      </c>
      <c r="C167" s="27">
        <v>-4.0111999999999997</v>
      </c>
      <c r="D167" s="27">
        <v>-3.5943999999999998</v>
      </c>
      <c r="E167" s="28">
        <v>0</v>
      </c>
      <c r="F167">
        <f t="shared" si="211"/>
        <v>1</v>
      </c>
      <c r="G167" s="15"/>
      <c r="H167" s="9">
        <f>H166-($G$2*BS166)</f>
        <v>0.30252289747179073</v>
      </c>
      <c r="I167" s="9">
        <f>I166-($G$2*BT166)</f>
        <v>0.19611734435034309</v>
      </c>
      <c r="J167" s="9">
        <f>J166-($G$2*BU166)</f>
        <v>-9.2497826107192843E-2</v>
      </c>
      <c r="K167" s="9">
        <f>K166-($G$2*BV166)</f>
        <v>-0.40099952590633448</v>
      </c>
      <c r="L167" s="9">
        <f>L166-($G$2*BW166)</f>
        <v>0.20371990432569431</v>
      </c>
      <c r="M167" s="9">
        <f t="shared" si="151"/>
        <v>4.9293867745050335</v>
      </c>
      <c r="N167" s="13">
        <f t="shared" si="152"/>
        <v>0.99282097495502575</v>
      </c>
      <c r="O167" s="9">
        <f t="shared" si="153"/>
        <v>0.98569348831064785</v>
      </c>
      <c r="P167" s="9">
        <f>P166-($G$2*BX166)</f>
        <v>0.30422665993022785</v>
      </c>
      <c r="Q167" s="9">
        <f>Q166-($G$2*BY166)</f>
        <v>-9.127827584972055E-2</v>
      </c>
      <c r="R167" s="9">
        <f>R166-($G$2*BZ166)</f>
        <v>0.39879437116572913</v>
      </c>
      <c r="S167" s="9">
        <f>S166-($G$2*CA166)</f>
        <v>0.19821142406621992</v>
      </c>
      <c r="T167" s="9">
        <f>T166-($G$2*CB166)</f>
        <v>0.20273994517190005</v>
      </c>
      <c r="U167" s="9">
        <f t="shared" si="154"/>
        <v>-1.9269900716585866</v>
      </c>
      <c r="V167" s="13">
        <f t="shared" si="155"/>
        <v>0.87291589189745078</v>
      </c>
      <c r="W167" s="9">
        <f t="shared" si="156"/>
        <v>0.76198215432712202</v>
      </c>
      <c r="X167" s="15"/>
      <c r="Y167" s="9">
        <f t="shared" si="212"/>
        <v>0.31029190442381177</v>
      </c>
      <c r="Z167" s="9">
        <f t="shared" si="213"/>
        <v>0.5068834650133256</v>
      </c>
      <c r="AA167" s="9">
        <f t="shared" si="214"/>
        <v>0.3186207437144109</v>
      </c>
      <c r="AB167" s="9">
        <f t="shared" si="160"/>
        <v>1.0691516867352888</v>
      </c>
      <c r="AC167" s="10">
        <f t="shared" si="161"/>
        <v>0.25556444337008405</v>
      </c>
      <c r="AD167" s="9">
        <f t="shared" si="162"/>
        <v>6.5313184715060896E-2</v>
      </c>
      <c r="AE167" s="9">
        <f t="shared" si="215"/>
        <v>0.25884780409201086</v>
      </c>
      <c r="AF167" s="9">
        <f t="shared" si="216"/>
        <v>0.14109752029519329</v>
      </c>
      <c r="AG167" s="9">
        <f t="shared" si="217"/>
        <v>0.39753797047937395</v>
      </c>
      <c r="AH167" s="9">
        <f t="shared" si="166"/>
        <v>0.77769376747596897</v>
      </c>
      <c r="AI167" s="10">
        <f t="shared" si="167"/>
        <v>0.3148171446889787</v>
      </c>
      <c r="AJ167" s="9">
        <f t="shared" si="168"/>
        <v>9.9109834590121348E-2</v>
      </c>
      <c r="AK167" s="9">
        <f t="shared" si="218"/>
        <v>0.29893012666059943</v>
      </c>
      <c r="AL167" s="9">
        <f t="shared" si="219"/>
        <v>0.1036655581628287</v>
      </c>
      <c r="AM167" s="9">
        <f t="shared" si="220"/>
        <v>0.31182804991532243</v>
      </c>
      <c r="AN167" s="9">
        <f t="shared" si="172"/>
        <v>0.69910346287268077</v>
      </c>
      <c r="AO167" s="10">
        <f t="shared" si="173"/>
        <v>0.33201103161797307</v>
      </c>
      <c r="AP167" s="9">
        <f t="shared" si="174"/>
        <v>0.11023132511603072</v>
      </c>
      <c r="AQ167" s="16"/>
      <c r="AR167" s="9">
        <f t="shared" si="221"/>
        <v>-0.46080367428572344</v>
      </c>
      <c r="AS167" s="9">
        <f t="shared" si="222"/>
        <v>-0.94091227617457152</v>
      </c>
      <c r="AT167" s="9">
        <f t="shared" si="223"/>
        <v>-0.44229871488715194</v>
      </c>
      <c r="AU167" s="9">
        <f t="shared" si="224"/>
        <v>-2.5119904525046901</v>
      </c>
      <c r="AV167" s="9">
        <f t="shared" si="209"/>
        <v>-3.0728188558274843</v>
      </c>
      <c r="AW167" s="10">
        <f t="shared" si="179"/>
        <v>0.95575752121039492</v>
      </c>
      <c r="AX167" s="9">
        <f t="shared" si="180"/>
        <v>0.91347243935023847</v>
      </c>
      <c r="AY167" s="35"/>
      <c r="AZ167">
        <f t="shared" si="181"/>
        <v>1.7677304824205951E-2</v>
      </c>
      <c r="BA167">
        <f t="shared" si="182"/>
        <v>2.1775793835664189E-2</v>
      </c>
      <c r="BB167">
        <f t="shared" si="183"/>
        <v>2.2965089092659798E-2</v>
      </c>
      <c r="BC167">
        <f t="shared" si="184"/>
        <v>7.2371553673652181E-2</v>
      </c>
      <c r="BE167">
        <f t="shared" si="185"/>
        <v>-1.5497424272121268E-3</v>
      </c>
      <c r="BF167">
        <f t="shared" si="186"/>
        <v>-4.419651180488684E-3</v>
      </c>
      <c r="BG167">
        <f t="shared" si="187"/>
        <v>-2.252711709583181E-3</v>
      </c>
      <c r="BH167">
        <f t="shared" si="188"/>
        <v>-1.5386167875139117E-3</v>
      </c>
      <c r="BI167">
        <f t="shared" si="189"/>
        <v>-1.3527947930611938E-3</v>
      </c>
      <c r="BJ167">
        <f t="shared" si="190"/>
        <v>-1.5497424272121268E-3</v>
      </c>
      <c r="BK167">
        <f t="shared" si="191"/>
        <v>-4.3879223939739054E-3</v>
      </c>
      <c r="BL167">
        <f t="shared" si="192"/>
        <v>-3.8579837520919006E-3</v>
      </c>
      <c r="BM167">
        <f t="shared" si="193"/>
        <v>-4.419651180488684E-3</v>
      </c>
      <c r="BN167">
        <f t="shared" si="194"/>
        <v>2.0562364083722917E-4</v>
      </c>
      <c r="BO167">
        <f t="shared" si="195"/>
        <v>-6.9899820648438606E-4</v>
      </c>
      <c r="BP167">
        <f t="shared" si="196"/>
        <v>-2.252711709583181E-3</v>
      </c>
      <c r="BQ167" s="52">
        <f t="shared" si="197"/>
        <v>-1.6381052154203802E-5</v>
      </c>
      <c r="BR167">
        <f t="shared" si="198"/>
        <v>-1.8222743952474492E-4</v>
      </c>
      <c r="BS167" s="53">
        <f t="shared" si="199"/>
        <v>-5.6622744876220858E-5</v>
      </c>
      <c r="BT167" s="53">
        <f t="shared" si="200"/>
        <v>-1.5599348345405196E-4</v>
      </c>
      <c r="BU167" s="53">
        <f t="shared" si="201"/>
        <v>6.5707676400942282E-5</v>
      </c>
      <c r="BV167" s="53">
        <f t="shared" si="202"/>
        <v>5.8880053863070144E-5</v>
      </c>
      <c r="BW167" s="53">
        <f t="shared" si="203"/>
        <v>-1.6381052154203802E-5</v>
      </c>
      <c r="BX167">
        <f t="shared" si="204"/>
        <v>-6.298873674612333E-4</v>
      </c>
      <c r="BY167">
        <f t="shared" si="205"/>
        <v>-1.7353154611062409E-3</v>
      </c>
      <c r="BZ167">
        <f t="shared" si="206"/>
        <v>7.309507054216567E-4</v>
      </c>
      <c r="CA167">
        <f t="shared" si="207"/>
        <v>6.5499830862774311E-4</v>
      </c>
      <c r="CB167">
        <f t="shared" si="208"/>
        <v>-1.8222743952474492E-4</v>
      </c>
    </row>
    <row r="168" spans="1:80" x14ac:dyDescent="0.25">
      <c r="A168" s="26">
        <v>0.32923999999999998</v>
      </c>
      <c r="B168" s="27">
        <v>-4.4551999999999996</v>
      </c>
      <c r="C168" s="27">
        <v>4.5717999999999996</v>
      </c>
      <c r="D168" s="27">
        <v>-0.98880000000000001</v>
      </c>
      <c r="E168" s="28">
        <v>0</v>
      </c>
      <c r="F168">
        <f t="shared" si="211"/>
        <v>1</v>
      </c>
      <c r="G168" s="15"/>
      <c r="H168" s="9">
        <f>H167-($G$2*BS167)</f>
        <v>0.30252855974627835</v>
      </c>
      <c r="I168" s="9">
        <f>I167-($G$2*BT167)</f>
        <v>0.1961329436986885</v>
      </c>
      <c r="J168" s="9">
        <f>J167-($G$2*BU167)</f>
        <v>-9.2504396874832931E-2</v>
      </c>
      <c r="K168" s="9">
        <f>K167-($G$2*BV167)</f>
        <v>-0.40100541391172079</v>
      </c>
      <c r="L168" s="9">
        <f>L167-($G$2*BW167)</f>
        <v>0.20372154243090973</v>
      </c>
      <c r="M168" s="9">
        <f t="shared" si="151"/>
        <v>-0.59688289368107417</v>
      </c>
      <c r="N168" s="13">
        <f t="shared" si="152"/>
        <v>0.35505716193134135</v>
      </c>
      <c r="O168" s="9">
        <f t="shared" si="153"/>
        <v>0.12606558823873876</v>
      </c>
      <c r="P168" s="9">
        <f>P167-($G$2*BX167)</f>
        <v>0.304289648666974</v>
      </c>
      <c r="Q168" s="9">
        <f>Q167-($G$2*BY167)</f>
        <v>-9.110474430360993E-2</v>
      </c>
      <c r="R168" s="9">
        <f>R167-($G$2*BZ167)</f>
        <v>0.39872127609518698</v>
      </c>
      <c r="S168" s="9">
        <f>S167-($G$2*CA167)</f>
        <v>0.19814592423535715</v>
      </c>
      <c r="T168" s="9">
        <f>T167-($G$2*CB167)</f>
        <v>0.20275816791585252</v>
      </c>
      <c r="U168" s="9">
        <f t="shared" si="154"/>
        <v>2.3357795888324642</v>
      </c>
      <c r="V168" s="13">
        <f t="shared" si="155"/>
        <v>8.8202743667896308E-2</v>
      </c>
      <c r="W168" s="9">
        <f t="shared" si="156"/>
        <v>7.7797239905446226E-3</v>
      </c>
      <c r="X168" s="15"/>
      <c r="Y168" s="9">
        <f t="shared" si="212"/>
        <v>0.31044576610256314</v>
      </c>
      <c r="Z168" s="9">
        <f t="shared" si="213"/>
        <v>0.50701874449263173</v>
      </c>
      <c r="AA168" s="9">
        <f t="shared" si="214"/>
        <v>0.31877571795713211</v>
      </c>
      <c r="AB168" s="9">
        <f t="shared" si="160"/>
        <v>0.47372215495841141</v>
      </c>
      <c r="AC168" s="10">
        <f t="shared" si="161"/>
        <v>0.38373563866444532</v>
      </c>
      <c r="AD168" s="9">
        <f t="shared" si="162"/>
        <v>0.14725304038120973</v>
      </c>
      <c r="AE168" s="9">
        <f t="shared" si="215"/>
        <v>0.25928659633140827</v>
      </c>
      <c r="AF168" s="9">
        <f t="shared" si="216"/>
        <v>0.14148331867040248</v>
      </c>
      <c r="AG168" s="9">
        <f t="shared" si="217"/>
        <v>0.39797993559742284</v>
      </c>
      <c r="AH168" s="9">
        <f t="shared" si="166"/>
        <v>0.50252071550765876</v>
      </c>
      <c r="AI168" s="10">
        <f t="shared" si="167"/>
        <v>0.376948474411613</v>
      </c>
      <c r="AJ168" s="9">
        <f t="shared" si="168"/>
        <v>0.14209015236124245</v>
      </c>
      <c r="AK168" s="9">
        <f t="shared" si="218"/>
        <v>0.29890956429651572</v>
      </c>
      <c r="AL168" s="9">
        <f t="shared" si="219"/>
        <v>0.10373545798347714</v>
      </c>
      <c r="AM168" s="9">
        <f t="shared" si="220"/>
        <v>0.31205332108628075</v>
      </c>
      <c r="AN168" s="9">
        <f t="shared" si="172"/>
        <v>0.42733305466932386</v>
      </c>
      <c r="AO168" s="10">
        <f t="shared" si="173"/>
        <v>0.39476335297885673</v>
      </c>
      <c r="AP168" s="9">
        <f t="shared" si="174"/>
        <v>0.15583810485510943</v>
      </c>
      <c r="AQ168" s="16"/>
      <c r="AR168" s="9">
        <f t="shared" si="221"/>
        <v>-0.46257140476814401</v>
      </c>
      <c r="AS168" s="9">
        <f t="shared" si="222"/>
        <v>-0.94308985555813796</v>
      </c>
      <c r="AT168" s="9">
        <f t="shared" si="223"/>
        <v>-0.44459522379641792</v>
      </c>
      <c r="AU168" s="9">
        <f t="shared" si="224"/>
        <v>-2.5192276078720552</v>
      </c>
      <c r="AV168" s="9">
        <f t="shared" si="209"/>
        <v>-3.2277389248586363</v>
      </c>
      <c r="AW168" s="10">
        <f t="shared" si="179"/>
        <v>0.96186490141299197</v>
      </c>
      <c r="AX168" s="9">
        <f t="shared" si="180"/>
        <v>0.92518408857022472</v>
      </c>
      <c r="AY168" s="35"/>
      <c r="AZ168">
        <f t="shared" si="181"/>
        <v>2.3337501259254798E-2</v>
      </c>
      <c r="BA168">
        <f t="shared" si="182"/>
        <v>2.2924728927634717E-2</v>
      </c>
      <c r="BB168">
        <f t="shared" si="183"/>
        <v>2.4008169476559274E-2</v>
      </c>
      <c r="BC168">
        <f t="shared" si="184"/>
        <v>6.3227810288959935E-2</v>
      </c>
      <c r="BE168">
        <f t="shared" si="185"/>
        <v>-2.5528913092409686E-3</v>
      </c>
      <c r="BF168">
        <f t="shared" si="186"/>
        <v>-5.0776555453669681E-3</v>
      </c>
      <c r="BG168">
        <f t="shared" si="187"/>
        <v>-2.5502683826894952E-3</v>
      </c>
      <c r="BH168">
        <f t="shared" si="188"/>
        <v>-9.064223429782846E-4</v>
      </c>
      <c r="BI168">
        <f t="shared" si="189"/>
        <v>-2.2517201776098137E-4</v>
      </c>
      <c r="BJ168">
        <f t="shared" si="190"/>
        <v>-2.5528913092409686E-3</v>
      </c>
      <c r="BK168">
        <f t="shared" si="191"/>
        <v>-1.8028579672029329E-3</v>
      </c>
      <c r="BL168">
        <f t="shared" si="192"/>
        <v>-4.4786315050187491E-4</v>
      </c>
      <c r="BM168">
        <f t="shared" si="193"/>
        <v>-5.0776555453669681E-3</v>
      </c>
      <c r="BN168">
        <f t="shared" si="194"/>
        <v>2.323415489105073E-4</v>
      </c>
      <c r="BO168">
        <f t="shared" si="195"/>
        <v>-7.9172002183118496E-4</v>
      </c>
      <c r="BP168">
        <f t="shared" si="196"/>
        <v>-2.5502683826894952E-3</v>
      </c>
      <c r="BQ168" s="52">
        <f t="shared" si="197"/>
        <v>-6.5752684736095188E-4</v>
      </c>
      <c r="BR168">
        <f t="shared" si="198"/>
        <v>-1.8314899642729024E-4</v>
      </c>
      <c r="BS168" s="53">
        <f t="shared" si="199"/>
        <v>-2.1648413922511979E-4</v>
      </c>
      <c r="BT168" s="53">
        <f t="shared" si="200"/>
        <v>2.9294136103625123E-3</v>
      </c>
      <c r="BU168" s="53">
        <f t="shared" si="201"/>
        <v>-3.0060812407647994E-3</v>
      </c>
      <c r="BV168" s="53">
        <f t="shared" si="202"/>
        <v>6.5016254667050923E-4</v>
      </c>
      <c r="BW168" s="53">
        <f t="shared" si="203"/>
        <v>-6.5752684736095188E-4</v>
      </c>
      <c r="BX168">
        <f t="shared" si="204"/>
        <v>-6.0299975583721033E-5</v>
      </c>
      <c r="BY168">
        <f t="shared" si="205"/>
        <v>8.1596540888286342E-4</v>
      </c>
      <c r="BZ168">
        <f t="shared" si="206"/>
        <v>-8.3732058186628542E-4</v>
      </c>
      <c r="CA168">
        <f t="shared" si="207"/>
        <v>1.8109772766730458E-4</v>
      </c>
      <c r="CB168">
        <f t="shared" si="208"/>
        <v>-1.8314899642729024E-4</v>
      </c>
    </row>
    <row r="169" spans="1:80" x14ac:dyDescent="0.25">
      <c r="A169" s="26">
        <v>4.3684000000000003</v>
      </c>
      <c r="B169" s="27">
        <v>9.6717999999999993</v>
      </c>
      <c r="C169" s="27">
        <v>-3.9605999999999999</v>
      </c>
      <c r="D169" s="27">
        <v>-3.1625000000000001</v>
      </c>
      <c r="E169" s="28">
        <v>0</v>
      </c>
      <c r="F169">
        <f t="shared" si="211"/>
        <v>1</v>
      </c>
      <c r="G169" s="15"/>
      <c r="H169" s="9">
        <f>H168-($G$2*BS168)</f>
        <v>0.30255020816020084</v>
      </c>
      <c r="I169" s="9">
        <f>I168-($G$2*BT168)</f>
        <v>0.19584000233765225</v>
      </c>
      <c r="J169" s="9">
        <f>J168-($G$2*BU168)</f>
        <v>-9.2203788750756452E-2</v>
      </c>
      <c r="K169" s="9">
        <f>K168-($G$2*BV168)</f>
        <v>-0.40107043016638783</v>
      </c>
      <c r="L169" s="9">
        <f>L168-($G$2*BW168)</f>
        <v>0.20378729511564583</v>
      </c>
      <c r="M169" s="9">
        <f t="shared" si="151"/>
        <v>5.0531405201794204</v>
      </c>
      <c r="N169" s="13">
        <f t="shared" si="152"/>
        <v>0.99365132679443413</v>
      </c>
      <c r="O169" s="9">
        <f t="shared" si="153"/>
        <v>0.98734295924033932</v>
      </c>
      <c r="P169" s="9">
        <f>P168-($G$2*BX168)</f>
        <v>0.30429567866453239</v>
      </c>
      <c r="Q169" s="9">
        <f>Q168-($G$2*BY168)</f>
        <v>-9.1186340844498212E-2</v>
      </c>
      <c r="R169" s="9">
        <f>R168-($G$2*BZ168)</f>
        <v>0.39880500815337361</v>
      </c>
      <c r="S169" s="9">
        <f>S168-($G$2*CA168)</f>
        <v>0.19812781446259042</v>
      </c>
      <c r="T169" s="9">
        <f>T168-($G$2*CB168)</f>
        <v>0.20277648281549526</v>
      </c>
      <c r="U169" s="9">
        <f t="shared" si="154"/>
        <v>-1.5559606544163729</v>
      </c>
      <c r="V169" s="13">
        <f t="shared" si="155"/>
        <v>0.82577296888543417</v>
      </c>
      <c r="W169" s="9">
        <f t="shared" si="156"/>
        <v>0.68190099614186428</v>
      </c>
      <c r="X169" s="15"/>
      <c r="Y169" s="9">
        <f t="shared" si="212"/>
        <v>0.31053640833686097</v>
      </c>
      <c r="Z169" s="9">
        <f t="shared" si="213"/>
        <v>0.50704126169440789</v>
      </c>
      <c r="AA169" s="9">
        <f t="shared" si="214"/>
        <v>0.31903100708805621</v>
      </c>
      <c r="AB169" s="9">
        <f t="shared" si="160"/>
        <v>1.0462968892667639</v>
      </c>
      <c r="AC169" s="10">
        <f t="shared" si="161"/>
        <v>0.25993683350032276</v>
      </c>
      <c r="AD169" s="9">
        <f t="shared" si="162"/>
        <v>6.7567157410174522E-2</v>
      </c>
      <c r="AE169" s="9">
        <f t="shared" si="215"/>
        <v>0.25946688212812857</v>
      </c>
      <c r="AF169" s="9">
        <f t="shared" si="216"/>
        <v>0.14152810498545268</v>
      </c>
      <c r="AG169" s="9">
        <f t="shared" si="217"/>
        <v>0.39848770115195953</v>
      </c>
      <c r="AH169" s="9">
        <f t="shared" si="166"/>
        <v>0.77317739627235627</v>
      </c>
      <c r="AI169" s="10">
        <f t="shared" si="167"/>
        <v>0.31579217278451516</v>
      </c>
      <c r="AJ169" s="9">
        <f t="shared" si="168"/>
        <v>9.9724696391965073E-2</v>
      </c>
      <c r="AK169" s="9">
        <f t="shared" si="218"/>
        <v>0.29888633014162469</v>
      </c>
      <c r="AL169" s="9">
        <f t="shared" si="219"/>
        <v>0.10381462998566025</v>
      </c>
      <c r="AM169" s="9">
        <f t="shared" si="220"/>
        <v>0.3123083479245497</v>
      </c>
      <c r="AN169" s="9">
        <f t="shared" si="172"/>
        <v>0.69502446164749587</v>
      </c>
      <c r="AO169" s="10">
        <f t="shared" si="173"/>
        <v>0.33291629036527959</v>
      </c>
      <c r="AP169" s="9">
        <f t="shared" si="174"/>
        <v>0.11083325639057916</v>
      </c>
      <c r="AQ169" s="16"/>
      <c r="AR169" s="9">
        <f t="shared" si="221"/>
        <v>-0.46490515489406947</v>
      </c>
      <c r="AS169" s="9">
        <f t="shared" si="222"/>
        <v>-0.94538232845090142</v>
      </c>
      <c r="AT169" s="9">
        <f t="shared" si="223"/>
        <v>-0.44699604074407384</v>
      </c>
      <c r="AU169" s="9">
        <f t="shared" si="224"/>
        <v>-2.5255503889009514</v>
      </c>
      <c r="AV169" s="9">
        <f t="shared" si="209"/>
        <v>-3.0937529660481715</v>
      </c>
      <c r="AW169" s="10">
        <f t="shared" si="179"/>
        <v>0.95663432428304673</v>
      </c>
      <c r="AX169" s="9">
        <f t="shared" si="180"/>
        <v>0.91514923039648144</v>
      </c>
      <c r="AY169" s="35"/>
      <c r="AZ169">
        <f t="shared" si="181"/>
        <v>1.7673856666158668E-2</v>
      </c>
      <c r="BA169">
        <f t="shared" si="182"/>
        <v>2.1471622635894742E-2</v>
      </c>
      <c r="BB169">
        <f t="shared" si="183"/>
        <v>2.2635940888069275E-2</v>
      </c>
      <c r="BC169">
        <f t="shared" si="184"/>
        <v>7.1075110738673272E-2</v>
      </c>
      <c r="BE169">
        <f t="shared" si="185"/>
        <v>-1.5806375829804081E-3</v>
      </c>
      <c r="BF169">
        <f t="shared" si="186"/>
        <v>-4.3859304983241325E-3</v>
      </c>
      <c r="BG169">
        <f t="shared" si="187"/>
        <v>-2.2470752144837193E-3</v>
      </c>
      <c r="BH169">
        <f t="shared" si="188"/>
        <v>-1.5706026315096299E-3</v>
      </c>
      <c r="BI169">
        <f t="shared" si="189"/>
        <v>-1.3052477896296284E-3</v>
      </c>
      <c r="BJ169">
        <f t="shared" si="190"/>
        <v>-1.5806375829804081E-3</v>
      </c>
      <c r="BK169">
        <f t="shared" si="191"/>
        <v>-4.3580856588879479E-3</v>
      </c>
      <c r="BL169">
        <f t="shared" si="192"/>
        <v>-3.6217828489262908E-3</v>
      </c>
      <c r="BM169">
        <f t="shared" si="193"/>
        <v>-4.3859304983241325E-3</v>
      </c>
      <c r="BN169">
        <f t="shared" si="194"/>
        <v>2.0490256641113636E-4</v>
      </c>
      <c r="BO169">
        <f t="shared" si="195"/>
        <v>-6.9779866636855573E-4</v>
      </c>
      <c r="BP169">
        <f t="shared" si="196"/>
        <v>-2.2470752144837193E-3</v>
      </c>
      <c r="BQ169" s="52">
        <f t="shared" si="197"/>
        <v>-1.4512205853089204E-5</v>
      </c>
      <c r="BR169">
        <f t="shared" si="198"/>
        <v>-2.3817432309251174E-4</v>
      </c>
      <c r="BS169" s="53">
        <f t="shared" si="199"/>
        <v>-6.3395120048634877E-5</v>
      </c>
      <c r="BT169" s="53">
        <f t="shared" si="200"/>
        <v>-1.4035915256990815E-4</v>
      </c>
      <c r="BU169" s="53">
        <f t="shared" si="201"/>
        <v>5.7477042501745103E-5</v>
      </c>
      <c r="BV169" s="53">
        <f t="shared" si="202"/>
        <v>4.5894851010394611E-5</v>
      </c>
      <c r="BW169" s="53">
        <f t="shared" si="203"/>
        <v>-1.4512205853089204E-5</v>
      </c>
      <c r="BX169">
        <f t="shared" si="204"/>
        <v>-1.0404407129973284E-3</v>
      </c>
      <c r="BY169">
        <f t="shared" si="205"/>
        <v>-2.3035744180861547E-3</v>
      </c>
      <c r="BZ169">
        <f t="shared" si="206"/>
        <v>9.4331322404020196E-4</v>
      </c>
      <c r="CA169">
        <f t="shared" si="207"/>
        <v>7.5322629678006836E-4</v>
      </c>
      <c r="CB169">
        <f t="shared" si="208"/>
        <v>-2.3817432309251174E-4</v>
      </c>
    </row>
    <row r="170" spans="1:80" x14ac:dyDescent="0.25">
      <c r="A170" s="26">
        <v>3.5912000000000002</v>
      </c>
      <c r="B170" s="27">
        <v>3.0129000000000001</v>
      </c>
      <c r="C170" s="27">
        <v>0.72887999999999997</v>
      </c>
      <c r="D170" s="27">
        <v>0.56420999999999999</v>
      </c>
      <c r="E170" s="28">
        <v>0</v>
      </c>
      <c r="F170">
        <f t="shared" si="211"/>
        <v>1</v>
      </c>
      <c r="G170" s="15"/>
      <c r="H170" s="9">
        <f>H169-($G$2*BS169)</f>
        <v>0.30255654767220569</v>
      </c>
      <c r="I170" s="9">
        <f>I169-($G$2*BT169)</f>
        <v>0.19585403825290926</v>
      </c>
      <c r="J170" s="9">
        <f>J169-($G$2*BU169)</f>
        <v>-9.2209536455006624E-2</v>
      </c>
      <c r="K170" s="9">
        <f>K169-($G$2*BV169)</f>
        <v>-0.40107501965148884</v>
      </c>
      <c r="L170" s="9">
        <f>L169-($G$2*BW169)</f>
        <v>0.20378874633623115</v>
      </c>
      <c r="M170" s="9">
        <f t="shared" si="151"/>
        <v>1.5869182284199548</v>
      </c>
      <c r="N170" s="13">
        <f t="shared" si="152"/>
        <v>0.83018207752263573</v>
      </c>
      <c r="O170" s="9">
        <f t="shared" si="153"/>
        <v>0.68920228183979959</v>
      </c>
      <c r="P170" s="9">
        <f>P169-($G$2*BX169)</f>
        <v>0.3043997227358321</v>
      </c>
      <c r="Q170" s="9">
        <f>Q169-($G$2*BY169)</f>
        <v>-9.0955983402689594E-2</v>
      </c>
      <c r="R170" s="9">
        <f>R169-($G$2*BZ169)</f>
        <v>0.39871067683096961</v>
      </c>
      <c r="S170" s="9">
        <f>S169-($G$2*CA169)</f>
        <v>0.1980524918329124</v>
      </c>
      <c r="T170" s="9">
        <f>T169-($G$2*CB169)</f>
        <v>0.20280030024780452</v>
      </c>
      <c r="U170" s="9">
        <f t="shared" si="154"/>
        <v>1.4242747366883659</v>
      </c>
      <c r="V170" s="13">
        <f t="shared" si="155"/>
        <v>0.19399231431758962</v>
      </c>
      <c r="W170" s="9">
        <f t="shared" si="156"/>
        <v>3.7633018014294486E-2</v>
      </c>
      <c r="X170" s="15"/>
      <c r="Y170" s="9">
        <f t="shared" si="212"/>
        <v>0.31069346860001196</v>
      </c>
      <c r="Z170" s="9">
        <f t="shared" si="213"/>
        <v>0.5071717864733708</v>
      </c>
      <c r="AA170" s="9">
        <f t="shared" si="214"/>
        <v>0.31918907084635423</v>
      </c>
      <c r="AB170" s="9">
        <f t="shared" si="160"/>
        <v>0.6755086486959816</v>
      </c>
      <c r="AC170" s="10">
        <f t="shared" si="161"/>
        <v>0.33726446171661434</v>
      </c>
      <c r="AD170" s="9">
        <f t="shared" si="162"/>
        <v>0.11374731713699762</v>
      </c>
      <c r="AE170" s="9">
        <f t="shared" si="215"/>
        <v>0.25990269069401739</v>
      </c>
      <c r="AF170" s="9">
        <f t="shared" si="216"/>
        <v>0.14189028327034531</v>
      </c>
      <c r="AG170" s="9">
        <f t="shared" si="217"/>
        <v>0.39892629420179193</v>
      </c>
      <c r="AH170" s="9">
        <f t="shared" si="166"/>
        <v>0.64221847434666701</v>
      </c>
      <c r="AI170" s="10">
        <f t="shared" si="167"/>
        <v>0.34474522255221862</v>
      </c>
      <c r="AJ170" s="9">
        <f t="shared" si="168"/>
        <v>0.11884926847257875</v>
      </c>
      <c r="AK170" s="9">
        <f t="shared" si="218"/>
        <v>0.29886583988498355</v>
      </c>
      <c r="AL170" s="9">
        <f t="shared" si="219"/>
        <v>0.1038844098522971</v>
      </c>
      <c r="AM170" s="9">
        <f t="shared" si="220"/>
        <v>0.31253305544599808</v>
      </c>
      <c r="AN170" s="9">
        <f t="shared" si="172"/>
        <v>0.58079889639102533</v>
      </c>
      <c r="AO170" s="10">
        <f t="shared" si="173"/>
        <v>0.35874878834041041</v>
      </c>
      <c r="AP170" s="9">
        <f t="shared" si="174"/>
        <v>0.12870069313571258</v>
      </c>
      <c r="AQ170" s="16"/>
      <c r="AR170" s="9">
        <f t="shared" si="221"/>
        <v>-0.46667254056068536</v>
      </c>
      <c r="AS170" s="9">
        <f t="shared" si="222"/>
        <v>-0.94752949071449089</v>
      </c>
      <c r="AT170" s="9">
        <f t="shared" si="223"/>
        <v>-0.44925963483288078</v>
      </c>
      <c r="AU170" s="9">
        <f t="shared" si="224"/>
        <v>-2.5326578999748186</v>
      </c>
      <c r="AV170" s="9">
        <f t="shared" si="209"/>
        <v>-3.1778775779626516</v>
      </c>
      <c r="AW170" s="10">
        <f t="shared" si="179"/>
        <v>0.95999323135964731</v>
      </c>
      <c r="AX170" s="9">
        <f t="shared" si="180"/>
        <v>0.92158700425633733</v>
      </c>
      <c r="AY170" s="35"/>
      <c r="AZ170">
        <f t="shared" si="181"/>
        <v>2.1387766124779804E-2</v>
      </c>
      <c r="BA170">
        <f t="shared" si="182"/>
        <v>2.1862161684789189E-2</v>
      </c>
      <c r="BB170">
        <f t="shared" si="183"/>
        <v>2.2750203634025072E-2</v>
      </c>
      <c r="BC170">
        <f t="shared" si="184"/>
        <v>6.6058190701816039E-2</v>
      </c>
      <c r="BE170">
        <f t="shared" si="185"/>
        <v>-2.2309432064762181E-3</v>
      </c>
      <c r="BF170">
        <f t="shared" si="186"/>
        <v>-4.6794443858193405E-3</v>
      </c>
      <c r="BG170">
        <f t="shared" si="187"/>
        <v>-2.3512636496847675E-3</v>
      </c>
      <c r="BH170">
        <f t="shared" si="188"/>
        <v>-1.8520890659874372E-3</v>
      </c>
      <c r="BI170">
        <f t="shared" si="189"/>
        <v>-4.3278583573542573E-4</v>
      </c>
      <c r="BJ170">
        <f t="shared" si="190"/>
        <v>-2.2309432064762181E-3</v>
      </c>
      <c r="BK170">
        <f t="shared" si="191"/>
        <v>-3.8847908618711343E-3</v>
      </c>
      <c r="BL170">
        <f t="shared" si="192"/>
        <v>-9.0777624612554562E-4</v>
      </c>
      <c r="BM170">
        <f t="shared" si="193"/>
        <v>-4.6794443858193405E-3</v>
      </c>
      <c r="BN170">
        <f t="shared" si="194"/>
        <v>2.1386149749607507E-4</v>
      </c>
      <c r="BO170">
        <f t="shared" si="195"/>
        <v>-7.3052225891368384E-4</v>
      </c>
      <c r="BP170">
        <f t="shared" si="196"/>
        <v>-2.3512636496847675E-3</v>
      </c>
      <c r="BQ170" s="52">
        <f t="shared" si="197"/>
        <v>-3.6824656507635271E-4</v>
      </c>
      <c r="BR170">
        <f t="shared" si="198"/>
        <v>-3.1892586554491565E-4</v>
      </c>
      <c r="BS170" s="53">
        <f t="shared" si="199"/>
        <v>-1.3224470645021979E-3</v>
      </c>
      <c r="BT170" s="53">
        <f t="shared" si="200"/>
        <v>-1.109490075918543E-3</v>
      </c>
      <c r="BU170" s="53">
        <f t="shared" si="201"/>
        <v>-2.6840755635285194E-4</v>
      </c>
      <c r="BV170" s="53">
        <f t="shared" si="202"/>
        <v>-2.0776839448172896E-4</v>
      </c>
      <c r="BW170" s="53">
        <f t="shared" si="203"/>
        <v>-3.6824656507635271E-4</v>
      </c>
      <c r="BX170">
        <f t="shared" si="204"/>
        <v>-1.1453265683449012E-3</v>
      </c>
      <c r="BY170">
        <f t="shared" si="205"/>
        <v>-9.6089174030027644E-4</v>
      </c>
      <c r="BZ170">
        <f t="shared" si="206"/>
        <v>-2.3245868487837811E-4</v>
      </c>
      <c r="CA170">
        <f t="shared" si="207"/>
        <v>-1.7994116259909684E-4</v>
      </c>
      <c r="CB170">
        <f t="shared" si="208"/>
        <v>-3.1892586554491565E-4</v>
      </c>
    </row>
    <row r="171" spans="1:80" x14ac:dyDescent="0.25">
      <c r="A171" s="26">
        <v>2.0922000000000001</v>
      </c>
      <c r="B171" s="27">
        <v>-6.81</v>
      </c>
      <c r="C171" s="27">
        <v>8.4635999999999996</v>
      </c>
      <c r="D171" s="27">
        <v>-0.60216000000000003</v>
      </c>
      <c r="E171" s="28">
        <v>0</v>
      </c>
      <c r="F171">
        <f t="shared" si="211"/>
        <v>1</v>
      </c>
      <c r="G171" s="15"/>
      <c r="H171" s="9">
        <f>H170-($G$2*BS170)</f>
        <v>0.30268879237865592</v>
      </c>
      <c r="I171" s="9">
        <f>I170-($G$2*BT170)</f>
        <v>0.1959649872605011</v>
      </c>
      <c r="J171" s="9">
        <f>J170-($G$2*BU170)</f>
        <v>-9.2182695699371334E-2</v>
      </c>
      <c r="K171" s="9">
        <f>K170-($G$2*BV170)</f>
        <v>-0.40105424281204066</v>
      </c>
      <c r="L171" s="9">
        <f>L170-($G$2*BW170)</f>
        <v>0.20382557099273879</v>
      </c>
      <c r="M171" s="9">
        <f t="shared" si="151"/>
        <v>-1.0361091413061505</v>
      </c>
      <c r="N171" s="13">
        <f t="shared" si="152"/>
        <v>0.26190143511555525</v>
      </c>
      <c r="O171" s="9">
        <f t="shared" si="153"/>
        <v>6.8592361715587399E-2</v>
      </c>
      <c r="P171" s="9">
        <f>P170-($G$2*BX170)</f>
        <v>0.30451425539266658</v>
      </c>
      <c r="Q171" s="9">
        <f>Q170-($G$2*BY170)</f>
        <v>-9.085989422865956E-2</v>
      </c>
      <c r="R171" s="9">
        <f>R170-($G$2*BZ170)</f>
        <v>0.39873392269945745</v>
      </c>
      <c r="S171" s="9">
        <f>S170-($G$2*CA170)</f>
        <v>0.19807048594917231</v>
      </c>
      <c r="T171" s="9">
        <f>T170-($G$2*CB170)</f>
        <v>0.20283219283435902</v>
      </c>
      <c r="U171" s="9">
        <f t="shared" si="154"/>
        <v>4.7141471020040422</v>
      </c>
      <c r="V171" s="13">
        <f t="shared" si="155"/>
        <v>8.887809646124312E-3</v>
      </c>
      <c r="W171" s="9">
        <f t="shared" si="156"/>
        <v>7.8993160305740369E-5</v>
      </c>
      <c r="X171" s="15"/>
      <c r="Y171" s="9">
        <f t="shared" si="212"/>
        <v>0.31087867750661069</v>
      </c>
      <c r="Z171" s="9">
        <f t="shared" si="213"/>
        <v>0.50721506505694436</v>
      </c>
      <c r="AA171" s="9">
        <f t="shared" si="214"/>
        <v>0.31941216516700183</v>
      </c>
      <c r="AB171" s="9">
        <f t="shared" si="160"/>
        <v>0.40533976790068171</v>
      </c>
      <c r="AC171" s="10">
        <f t="shared" si="161"/>
        <v>0.40003008202680518</v>
      </c>
      <c r="AD171" s="9">
        <f t="shared" si="162"/>
        <v>0.16002406652637247</v>
      </c>
      <c r="AE171" s="9">
        <f t="shared" si="215"/>
        <v>0.2602911697802045</v>
      </c>
      <c r="AF171" s="9">
        <f t="shared" si="216"/>
        <v>0.14198106089495785</v>
      </c>
      <c r="AG171" s="9">
        <f t="shared" si="217"/>
        <v>0.39939423864037388</v>
      </c>
      <c r="AH171" s="9">
        <f t="shared" si="166"/>
        <v>0.46882677019630525</v>
      </c>
      <c r="AI171" s="10">
        <f t="shared" si="167"/>
        <v>0.38489396893316918</v>
      </c>
      <c r="AJ171" s="9">
        <f t="shared" si="168"/>
        <v>0.1481433673211274</v>
      </c>
      <c r="AK171" s="9">
        <f t="shared" si="218"/>
        <v>0.29884445373523394</v>
      </c>
      <c r="AL171" s="9">
        <f t="shared" si="219"/>
        <v>0.10395746207818847</v>
      </c>
      <c r="AM171" s="9">
        <f t="shared" si="220"/>
        <v>0.31276818181096655</v>
      </c>
      <c r="AN171" s="9">
        <f t="shared" si="172"/>
        <v>0.39195992725479356</v>
      </c>
      <c r="AO171" s="10">
        <f t="shared" si="173"/>
        <v>0.40324557728573496</v>
      </c>
      <c r="AP171" s="9">
        <f t="shared" si="174"/>
        <v>0.16260699560050565</v>
      </c>
      <c r="AQ171" s="16"/>
      <c r="AR171" s="9">
        <f t="shared" si="221"/>
        <v>-0.46881131717316332</v>
      </c>
      <c r="AS171" s="9">
        <f t="shared" si="222"/>
        <v>-0.9497157068829698</v>
      </c>
      <c r="AT171" s="9">
        <f t="shared" si="223"/>
        <v>-0.45153465519628327</v>
      </c>
      <c r="AU171" s="9">
        <f t="shared" si="224"/>
        <v>-2.539263719045</v>
      </c>
      <c r="AV171" s="9">
        <f t="shared" si="209"/>
        <v>-3.2744215491883724</v>
      </c>
      <c r="AW171" s="10">
        <f t="shared" si="179"/>
        <v>0.96354081910263978</v>
      </c>
      <c r="AX171" s="9">
        <f t="shared" si="180"/>
        <v>0.92841091007698595</v>
      </c>
      <c r="AY171" s="35"/>
      <c r="AZ171">
        <f t="shared" si="181"/>
        <v>2.3385823142277717E-2</v>
      </c>
      <c r="BA171">
        <f t="shared" si="182"/>
        <v>2.2500963528531051E-2</v>
      </c>
      <c r="BB171">
        <f t="shared" si="183"/>
        <v>2.3573801513952088E-2</v>
      </c>
      <c r="BC171">
        <f t="shared" si="184"/>
        <v>6.067222083002858E-2</v>
      </c>
      <c r="BE171">
        <f t="shared" si="185"/>
        <v>-2.6313152032932611E-3</v>
      </c>
      <c r="BF171">
        <f t="shared" si="186"/>
        <v>-5.0592463570209743E-3</v>
      </c>
      <c r="BG171">
        <f t="shared" si="187"/>
        <v>-2.5614505126276008E-3</v>
      </c>
      <c r="BH171">
        <f t="shared" si="188"/>
        <v>-6.8914522798388411E-4</v>
      </c>
      <c r="BI171">
        <f t="shared" si="189"/>
        <v>-2.3386628645823402E-5</v>
      </c>
      <c r="BJ171">
        <f t="shared" si="190"/>
        <v>-2.6313152032932611E-3</v>
      </c>
      <c r="BK171">
        <f t="shared" si="191"/>
        <v>-1.325023881506938E-3</v>
      </c>
      <c r="BL171">
        <f t="shared" si="192"/>
        <v>-4.4965618574050299E-5</v>
      </c>
      <c r="BM171">
        <f t="shared" si="193"/>
        <v>-5.0592463570209743E-3</v>
      </c>
      <c r="BN171">
        <f t="shared" si="194"/>
        <v>2.3273312264928962E-4</v>
      </c>
      <c r="BO171">
        <f t="shared" si="195"/>
        <v>-7.9630034786429857E-4</v>
      </c>
      <c r="BP171">
        <f t="shared" si="196"/>
        <v>-2.5614505126276008E-3</v>
      </c>
      <c r="BQ171" s="52">
        <f t="shared" si="197"/>
        <v>-5.6066826678734813E-4</v>
      </c>
      <c r="BR171">
        <f t="shared" si="198"/>
        <v>-2.0429775152746123E-5</v>
      </c>
      <c r="BS171" s="53">
        <f t="shared" si="199"/>
        <v>-1.1730301477724898E-3</v>
      </c>
      <c r="BT171" s="53">
        <f t="shared" si="200"/>
        <v>3.8181508968218405E-3</v>
      </c>
      <c r="BU171" s="53">
        <f t="shared" si="201"/>
        <v>-4.7452719427813995E-3</v>
      </c>
      <c r="BV171" s="53">
        <f t="shared" si="202"/>
        <v>3.3761200352866959E-4</v>
      </c>
      <c r="BW171" s="53">
        <f t="shared" si="203"/>
        <v>-5.6066826678734813E-4</v>
      </c>
      <c r="BX171">
        <f t="shared" si="204"/>
        <v>-4.2743175574575441E-5</v>
      </c>
      <c r="BY171">
        <f t="shared" si="205"/>
        <v>1.3912676879020109E-4</v>
      </c>
      <c r="BZ171">
        <f t="shared" si="206"/>
        <v>-1.7290944498278207E-4</v>
      </c>
      <c r="CA171">
        <f t="shared" si="207"/>
        <v>1.2301993405977605E-5</v>
      </c>
      <c r="CB171">
        <f t="shared" si="208"/>
        <v>-2.0429775152746123E-5</v>
      </c>
    </row>
    <row r="172" spans="1:80" x14ac:dyDescent="0.25">
      <c r="A172" s="26">
        <v>3.2031999999999998</v>
      </c>
      <c r="B172" s="27">
        <v>5.7587999999999999</v>
      </c>
      <c r="C172" s="27">
        <v>-0.75344999999999995</v>
      </c>
      <c r="D172" s="27">
        <v>-0.61251</v>
      </c>
      <c r="E172" s="28">
        <v>0</v>
      </c>
      <c r="F172">
        <f t="shared" si="211"/>
        <v>1</v>
      </c>
      <c r="G172" s="15"/>
      <c r="H172" s="9">
        <f>H171-($G$2*BS171)</f>
        <v>0.30280609539343317</v>
      </c>
      <c r="I172" s="9">
        <f>I171-($G$2*BT171)</f>
        <v>0.19558317217081891</v>
      </c>
      <c r="J172" s="9">
        <f>J171-($G$2*BU171)</f>
        <v>-9.1708168505093196E-2</v>
      </c>
      <c r="K172" s="9">
        <f>K171-($G$2*BV171)</f>
        <v>-0.40108800401239353</v>
      </c>
      <c r="L172" s="9">
        <f>L171-($G$2*BW171)</f>
        <v>0.20388163781941754</v>
      </c>
      <c r="M172" s="9">
        <f t="shared" si="151"/>
        <v>2.6149224273787688</v>
      </c>
      <c r="N172" s="13">
        <f t="shared" si="152"/>
        <v>0.93181580877842896</v>
      </c>
      <c r="O172" s="9">
        <f t="shared" si="153"/>
        <v>0.86828070148939762</v>
      </c>
      <c r="P172" s="9">
        <f>P171-($G$2*BX171)</f>
        <v>0.30451852971022403</v>
      </c>
      <c r="Q172" s="9">
        <f>Q171-($G$2*BY171)</f>
        <v>-9.0873806905538576E-2</v>
      </c>
      <c r="R172" s="9">
        <f>R171-($G$2*BZ171)</f>
        <v>0.39875121364395572</v>
      </c>
      <c r="S172" s="9">
        <f>S171-($G$2*CA171)</f>
        <v>0.19806925574983172</v>
      </c>
      <c r="T172" s="9">
        <f>T171-($G$2*CB171)</f>
        <v>0.20283423581187429</v>
      </c>
      <c r="U172" s="9">
        <f t="shared" si="154"/>
        <v>0.23318540921268041</v>
      </c>
      <c r="V172" s="13">
        <f t="shared" si="155"/>
        <v>0.44196637664909771</v>
      </c>
      <c r="W172" s="9">
        <f t="shared" si="156"/>
        <v>0.19533427808833209</v>
      </c>
      <c r="X172" s="15"/>
      <c r="Y172" s="9">
        <f t="shared" si="212"/>
        <v>0.31094759202940908</v>
      </c>
      <c r="Z172" s="9">
        <f t="shared" si="213"/>
        <v>0.50721740371980895</v>
      </c>
      <c r="AA172" s="9">
        <f t="shared" si="214"/>
        <v>0.31967529668733113</v>
      </c>
      <c r="AB172" s="9">
        <f t="shared" si="160"/>
        <v>0.83359421673732648</v>
      </c>
      <c r="AC172" s="10">
        <f t="shared" si="161"/>
        <v>0.30288562873454355</v>
      </c>
      <c r="AD172" s="9">
        <f t="shared" si="162"/>
        <v>9.1739704093919752E-2</v>
      </c>
      <c r="AE172" s="9">
        <f t="shared" si="215"/>
        <v>0.26042367216835521</v>
      </c>
      <c r="AF172" s="9">
        <f t="shared" si="216"/>
        <v>0.14198555745681526</v>
      </c>
      <c r="AG172" s="9">
        <f t="shared" si="217"/>
        <v>0.39990016327607597</v>
      </c>
      <c r="AH172" s="9">
        <f t="shared" si="166"/>
        <v>0.70531990034837122</v>
      </c>
      <c r="AI172" s="10">
        <f t="shared" si="167"/>
        <v>0.33063379461314829</v>
      </c>
      <c r="AJ172" s="9">
        <f t="shared" si="168"/>
        <v>0.10931870614028953</v>
      </c>
      <c r="AK172" s="9">
        <f t="shared" si="218"/>
        <v>0.29882118042296901</v>
      </c>
      <c r="AL172" s="9">
        <f t="shared" si="219"/>
        <v>0.1040370921129749</v>
      </c>
      <c r="AM172" s="9">
        <f t="shared" si="220"/>
        <v>0.31302432686222931</v>
      </c>
      <c r="AN172" s="9">
        <f t="shared" si="172"/>
        <v>0.63745152341646294</v>
      </c>
      <c r="AO172" s="10">
        <f t="shared" si="173"/>
        <v>0.34582285298555299</v>
      </c>
      <c r="AP172" s="9">
        <f t="shared" si="174"/>
        <v>0.11959344564706739</v>
      </c>
      <c r="AQ172" s="16"/>
      <c r="AR172" s="9">
        <f t="shared" si="221"/>
        <v>-0.47114989948739111</v>
      </c>
      <c r="AS172" s="9">
        <f t="shared" si="222"/>
        <v>-0.95196580323582292</v>
      </c>
      <c r="AT172" s="9">
        <f t="shared" si="223"/>
        <v>-0.45389203534767847</v>
      </c>
      <c r="AU172" s="9">
        <f t="shared" si="224"/>
        <v>-2.545330941128003</v>
      </c>
      <c r="AV172" s="9">
        <f t="shared" si="209"/>
        <v>-3.159753779139626</v>
      </c>
      <c r="AW172" s="10">
        <f t="shared" si="179"/>
        <v>0.95929133222875496</v>
      </c>
      <c r="AX172" s="9">
        <f t="shared" si="180"/>
        <v>0.92023986008921954</v>
      </c>
      <c r="AY172" s="35"/>
      <c r="AZ172">
        <f t="shared" si="181"/>
        <v>1.9500108367751779E-2</v>
      </c>
      <c r="BA172">
        <f t="shared" si="182"/>
        <v>2.1286565664850453E-2</v>
      </c>
      <c r="BB172">
        <f t="shared" si="183"/>
        <v>2.2264453871377363E-2</v>
      </c>
      <c r="BC172">
        <f t="shared" si="184"/>
        <v>6.7113183040551028E-2</v>
      </c>
      <c r="BE172">
        <f t="shared" si="185"/>
        <v>-1.9398977134198632E-3</v>
      </c>
      <c r="BF172">
        <f t="shared" si="186"/>
        <v>-4.4847472292954063E-3</v>
      </c>
      <c r="BG172">
        <f t="shared" si="187"/>
        <v>-2.2861970842604595E-3</v>
      </c>
      <c r="BH172">
        <f t="shared" si="188"/>
        <v>-1.8076273567777549E-3</v>
      </c>
      <c r="BI172">
        <f t="shared" si="189"/>
        <v>-8.5736956347004663E-4</v>
      </c>
      <c r="BJ172">
        <f t="shared" si="190"/>
        <v>-1.9398977134198632E-3</v>
      </c>
      <c r="BK172">
        <f t="shared" si="191"/>
        <v>-4.1789583666327172E-3</v>
      </c>
      <c r="BL172">
        <f t="shared" si="192"/>
        <v>-1.982107483118771E-3</v>
      </c>
      <c r="BM172">
        <f t="shared" si="193"/>
        <v>-4.4847472292954063E-3</v>
      </c>
      <c r="BN172">
        <f t="shared" si="194"/>
        <v>2.077554323830903E-4</v>
      </c>
      <c r="BO172">
        <f t="shared" si="195"/>
        <v>-7.1088747825544599E-4</v>
      </c>
      <c r="BP172">
        <f t="shared" si="196"/>
        <v>-2.2861970842604595E-3</v>
      </c>
      <c r="BQ172" s="52">
        <f t="shared" si="197"/>
        <v>-1.5593452999363892E-4</v>
      </c>
      <c r="BR172">
        <f t="shared" si="198"/>
        <v>-4.5838265286040334E-4</v>
      </c>
      <c r="BS172" s="53">
        <f t="shared" si="199"/>
        <v>-4.9948948647562409E-4</v>
      </c>
      <c r="BT172" s="53">
        <f t="shared" si="200"/>
        <v>-8.9799577132736782E-4</v>
      </c>
      <c r="BU172" s="53">
        <f t="shared" si="201"/>
        <v>1.1748887162370724E-4</v>
      </c>
      <c r="BV172" s="53">
        <f t="shared" si="202"/>
        <v>9.5511458966403769E-5</v>
      </c>
      <c r="BW172" s="53">
        <f t="shared" si="203"/>
        <v>-1.5593452999363892E-4</v>
      </c>
      <c r="BX172">
        <f t="shared" si="204"/>
        <v>-1.4682913136424439E-3</v>
      </c>
      <c r="BY172">
        <f t="shared" si="205"/>
        <v>-2.6397340212924907E-3</v>
      </c>
      <c r="BZ172">
        <f t="shared" si="206"/>
        <v>3.4536840979767087E-4</v>
      </c>
      <c r="CA172">
        <f t="shared" si="207"/>
        <v>2.8076395870352565E-4</v>
      </c>
      <c r="CB172">
        <f t="shared" si="208"/>
        <v>-4.5838265286040334E-4</v>
      </c>
    </row>
    <row r="173" spans="1:80" x14ac:dyDescent="0.25">
      <c r="A173" s="26">
        <v>1.5356000000000001</v>
      </c>
      <c r="B173" s="27">
        <v>9.1771999999999991</v>
      </c>
      <c r="C173" s="27">
        <v>-2.2717999999999998</v>
      </c>
      <c r="D173" s="27">
        <v>-0.73534999999999995</v>
      </c>
      <c r="E173" s="28">
        <v>0</v>
      </c>
      <c r="F173">
        <f t="shared" si="211"/>
        <v>1</v>
      </c>
      <c r="G173" s="15"/>
      <c r="H173" s="9">
        <f>H172-($G$2*BS172)</f>
        <v>0.30285604434208074</v>
      </c>
      <c r="I173" s="9">
        <f>I172-($G$2*BT172)</f>
        <v>0.19567297174795165</v>
      </c>
      <c r="J173" s="9">
        <f>J172-($G$2*BU172)</f>
        <v>-9.1719917392255573E-2</v>
      </c>
      <c r="K173" s="9">
        <f>K172-($G$2*BV172)</f>
        <v>-0.40109755515829015</v>
      </c>
      <c r="L173" s="9">
        <f>L172-($G$2*BW172)</f>
        <v>0.20389723127241691</v>
      </c>
      <c r="M173" s="9">
        <f t="shared" si="151"/>
        <v>2.9680093648067927</v>
      </c>
      <c r="N173" s="13">
        <f t="shared" si="152"/>
        <v>0.95110779204248563</v>
      </c>
      <c r="O173" s="9">
        <f t="shared" si="153"/>
        <v>0.90460603208393209</v>
      </c>
      <c r="P173" s="9">
        <f>P172-($G$2*BX172)</f>
        <v>0.3046653588415883</v>
      </c>
      <c r="Q173" s="9">
        <f>Q172-($G$2*BY172)</f>
        <v>-9.0609833503409329E-2</v>
      </c>
      <c r="R173" s="9">
        <f>R172-($G$2*BZ172)</f>
        <v>0.39871667680297596</v>
      </c>
      <c r="S173" s="9">
        <f>S172-($G$2*CA172)</f>
        <v>0.19804117935396137</v>
      </c>
      <c r="T173" s="9">
        <f>T172-($G$2*CB172)</f>
        <v>0.20288007407716033</v>
      </c>
      <c r="U173" s="9">
        <f t="shared" si="154"/>
        <v>-1.212254492512121</v>
      </c>
      <c r="V173" s="13">
        <f t="shared" si="155"/>
        <v>0.7706976124115712</v>
      </c>
      <c r="W173" s="9">
        <f t="shared" si="156"/>
        <v>0.59397480977689643</v>
      </c>
      <c r="X173" s="15"/>
      <c r="Y173" s="9">
        <f t="shared" si="212"/>
        <v>0.31112835476508688</v>
      </c>
      <c r="Z173" s="9">
        <f t="shared" si="213"/>
        <v>0.50730314067615601</v>
      </c>
      <c r="AA173" s="9">
        <f t="shared" si="214"/>
        <v>0.31986928645867313</v>
      </c>
      <c r="AB173" s="9">
        <f t="shared" si="160"/>
        <v>1.0067632082891109</v>
      </c>
      <c r="AC173" s="10">
        <f t="shared" si="161"/>
        <v>0.26761377368545824</v>
      </c>
      <c r="AD173" s="9">
        <f t="shared" si="162"/>
        <v>7.1617131866171663E-2</v>
      </c>
      <c r="AE173" s="9">
        <f t="shared" si="215"/>
        <v>0.26084156800501851</v>
      </c>
      <c r="AF173" s="9">
        <f t="shared" si="216"/>
        <v>0.14218376820512715</v>
      </c>
      <c r="AG173" s="9">
        <f t="shared" si="217"/>
        <v>0.4003486379990055</v>
      </c>
      <c r="AH173" s="9">
        <f t="shared" si="166"/>
        <v>0.75801777649653035</v>
      </c>
      <c r="AI173" s="10">
        <f t="shared" si="167"/>
        <v>0.31907678301043746</v>
      </c>
      <c r="AJ173" s="9">
        <f t="shared" si="168"/>
        <v>0.10180999345628979</v>
      </c>
      <c r="AK173" s="9">
        <f t="shared" si="218"/>
        <v>0.2988004048797307</v>
      </c>
      <c r="AL173" s="9">
        <f t="shared" si="219"/>
        <v>0.10410818086080045</v>
      </c>
      <c r="AM173" s="9">
        <f t="shared" si="220"/>
        <v>0.31325294657065533</v>
      </c>
      <c r="AN173" s="9">
        <f t="shared" si="172"/>
        <v>0.67768026633914769</v>
      </c>
      <c r="AO173" s="10">
        <f t="shared" si="173"/>
        <v>0.3367792396097693</v>
      </c>
      <c r="AP173" s="9">
        <f t="shared" si="174"/>
        <v>0.11342025623213441</v>
      </c>
      <c r="AQ173" s="16"/>
      <c r="AR173" s="9">
        <f t="shared" si="221"/>
        <v>-0.47309991032416626</v>
      </c>
      <c r="AS173" s="9">
        <f t="shared" si="222"/>
        <v>-0.954094459802308</v>
      </c>
      <c r="AT173" s="9">
        <f t="shared" si="223"/>
        <v>-0.4561184807348162</v>
      </c>
      <c r="AU173" s="9">
        <f t="shared" si="224"/>
        <v>-2.5520422594320582</v>
      </c>
      <c r="AV173" s="9">
        <f t="shared" si="209"/>
        <v>-3.1366909377997962</v>
      </c>
      <c r="AW173" s="10">
        <f t="shared" si="179"/>
        <v>0.95838109290076945</v>
      </c>
      <c r="AX173" s="9">
        <f t="shared" si="180"/>
        <v>0.91849431922967328</v>
      </c>
      <c r="AY173" s="35"/>
      <c r="AZ173">
        <f t="shared" si="181"/>
        <v>1.7562476134519837E-2</v>
      </c>
      <c r="BA173">
        <f t="shared" si="182"/>
        <v>2.0939798088593951E-2</v>
      </c>
      <c r="BB173">
        <f t="shared" si="183"/>
        <v>2.2101543118629496E-2</v>
      </c>
      <c r="BC173">
        <f t="shared" si="184"/>
        <v>6.8476104752162328E-2</v>
      </c>
      <c r="BE173">
        <f t="shared" si="185"/>
        <v>-1.6284980508534102E-3</v>
      </c>
      <c r="BF173">
        <f t="shared" si="186"/>
        <v>-4.3406744072235987E-3</v>
      </c>
      <c r="BG173">
        <f t="shared" si="187"/>
        <v>-2.2516645495495023E-3</v>
      </c>
      <c r="BH173">
        <f t="shared" si="188"/>
        <v>-1.5488771854926784E-3</v>
      </c>
      <c r="BI173">
        <f t="shared" si="189"/>
        <v>-1.2550795596096207E-3</v>
      </c>
      <c r="BJ173">
        <f t="shared" si="190"/>
        <v>-1.6284980508534102E-3</v>
      </c>
      <c r="BK173">
        <f t="shared" si="191"/>
        <v>-4.1284492514297617E-3</v>
      </c>
      <c r="BL173">
        <f t="shared" si="192"/>
        <v>-3.3453474019032397E-3</v>
      </c>
      <c r="BM173">
        <f t="shared" si="193"/>
        <v>-4.3406744072235987E-3</v>
      </c>
      <c r="BN173">
        <f t="shared" si="194"/>
        <v>2.0402294994020958E-4</v>
      </c>
      <c r="BO173">
        <f t="shared" si="195"/>
        <v>-7.0055668678420705E-4</v>
      </c>
      <c r="BP173">
        <f t="shared" si="196"/>
        <v>-2.2516645495495023E-3</v>
      </c>
      <c r="BQ173" s="52">
        <f t="shared" si="197"/>
        <v>-1.0749804953121171E-4</v>
      </c>
      <c r="BR173">
        <f t="shared" si="198"/>
        <v>-2.96493557610967E-4</v>
      </c>
      <c r="BS173" s="53">
        <f t="shared" si="199"/>
        <v>-1.6507400486012871E-4</v>
      </c>
      <c r="BT173" s="53">
        <f t="shared" si="200"/>
        <v>-9.8653110015783593E-4</v>
      </c>
      <c r="BU173" s="53">
        <f t="shared" si="201"/>
        <v>2.4421406892500674E-4</v>
      </c>
      <c r="BV173" s="53">
        <f t="shared" si="202"/>
        <v>7.9048690722776521E-5</v>
      </c>
      <c r="BW173" s="53">
        <f t="shared" si="203"/>
        <v>-1.0749804953121171E-4</v>
      </c>
      <c r="BX173">
        <f t="shared" si="204"/>
        <v>-4.5529550706740096E-4</v>
      </c>
      <c r="BY173">
        <f t="shared" si="205"/>
        <v>-2.7209806769073661E-3</v>
      </c>
      <c r="BZ173">
        <f t="shared" si="206"/>
        <v>6.7357406418059478E-4</v>
      </c>
      <c r="CA173">
        <f t="shared" si="207"/>
        <v>2.1802653758922456E-4</v>
      </c>
      <c r="CB173">
        <f t="shared" si="208"/>
        <v>-2.96493557610967E-4</v>
      </c>
    </row>
    <row r="174" spans="1:80" x14ac:dyDescent="0.25">
      <c r="A174" s="26">
        <v>-0.41965000000000002</v>
      </c>
      <c r="B174" s="27">
        <v>2.9094000000000002</v>
      </c>
      <c r="C174" s="27">
        <v>-1.7859</v>
      </c>
      <c r="D174" s="27">
        <v>-2.2069000000000001</v>
      </c>
      <c r="E174" s="28">
        <v>1</v>
      </c>
      <c r="F174">
        <f t="shared" si="211"/>
        <v>1</v>
      </c>
      <c r="G174" s="15"/>
      <c r="H174" s="9">
        <f>H173-($G$2*BS173)</f>
        <v>0.30287255174256678</v>
      </c>
      <c r="I174" s="9">
        <f>I173-($G$2*BT173)</f>
        <v>0.19577162485796742</v>
      </c>
      <c r="J174" s="9">
        <f>J173-($G$2*BU173)</f>
        <v>-9.1744338799148076E-2</v>
      </c>
      <c r="K174" s="9">
        <f>K173-($G$2*BV173)</f>
        <v>-0.40110546002736241</v>
      </c>
      <c r="L174" s="9">
        <f>L173-($G$2*BW173)</f>
        <v>0.20390798107737002</v>
      </c>
      <c r="M174" s="9">
        <f t="shared" si="151"/>
        <v>1.6954313344961571</v>
      </c>
      <c r="N174" s="13">
        <f t="shared" si="152"/>
        <v>0.84493709853693488</v>
      </c>
      <c r="O174" s="9">
        <f t="shared" si="153"/>
        <v>2.4044503410144243E-2</v>
      </c>
      <c r="P174" s="9">
        <f>P173-($G$2*BX173)</f>
        <v>0.30471088839229504</v>
      </c>
      <c r="Q174" s="9">
        <f>Q173-($G$2*BY173)</f>
        <v>-9.0337735435718589E-2</v>
      </c>
      <c r="R174" s="9">
        <f>R173-($G$2*BZ173)</f>
        <v>0.3986493193965579</v>
      </c>
      <c r="S174" s="9">
        <f>S173-($G$2*CA173)</f>
        <v>0.19801937670020245</v>
      </c>
      <c r="T174" s="9">
        <f>T173-($G$2*CB173)</f>
        <v>0.20290972343292143</v>
      </c>
      <c r="U174" s="9">
        <f t="shared" si="154"/>
        <v>-1.3367475903075745</v>
      </c>
      <c r="V174" s="13">
        <f t="shared" si="155"/>
        <v>0.79195457503573274</v>
      </c>
      <c r="W174" s="9">
        <f t="shared" si="156"/>
        <v>4.3282898848562554E-2</v>
      </c>
      <c r="X174" s="15"/>
      <c r="Y174" s="9">
        <f t="shared" si="212"/>
        <v>0.31128324248363615</v>
      </c>
      <c r="Z174" s="9">
        <f t="shared" si="213"/>
        <v>0.50742864863211701</v>
      </c>
      <c r="AA174" s="9">
        <f t="shared" si="214"/>
        <v>0.32003213626375848</v>
      </c>
      <c r="AB174" s="9">
        <f t="shared" si="160"/>
        <v>0.98490733577945544</v>
      </c>
      <c r="AC174" s="10">
        <f t="shared" si="161"/>
        <v>0.27191914692726549</v>
      </c>
      <c r="AD174" s="9">
        <f t="shared" si="162"/>
        <v>0.53010172861112081</v>
      </c>
      <c r="AE174" s="9">
        <f t="shared" si="215"/>
        <v>0.26125441293016149</v>
      </c>
      <c r="AF174" s="9">
        <f t="shared" si="216"/>
        <v>0.14251830294531748</v>
      </c>
      <c r="AG174" s="9">
        <f t="shared" si="217"/>
        <v>0.40078270543972788</v>
      </c>
      <c r="AH174" s="9">
        <f t="shared" si="166"/>
        <v>0.73439427312478145</v>
      </c>
      <c r="AI174" s="10">
        <f t="shared" si="167"/>
        <v>0.32423117612246383</v>
      </c>
      <c r="AJ174" s="9">
        <f t="shared" si="168"/>
        <v>0.45666350332482841</v>
      </c>
      <c r="AK174" s="9">
        <f t="shared" si="218"/>
        <v>0.29878000258473669</v>
      </c>
      <c r="AL174" s="9">
        <f t="shared" si="219"/>
        <v>0.10417823652947887</v>
      </c>
      <c r="AM174" s="9">
        <f t="shared" si="220"/>
        <v>0.31347811302561029</v>
      </c>
      <c r="AN174" s="9">
        <f t="shared" si="172"/>
        <v>0.64843285254909111</v>
      </c>
      <c r="AO174" s="10">
        <f t="shared" si="173"/>
        <v>0.34334277726843371</v>
      </c>
      <c r="AP174" s="9">
        <f t="shared" si="174"/>
        <v>0.43119870816553396</v>
      </c>
      <c r="AQ174" s="16"/>
      <c r="AR174" s="9">
        <f t="shared" si="221"/>
        <v>-0.47485615793761826</v>
      </c>
      <c r="AS174" s="9">
        <f t="shared" si="222"/>
        <v>-0.9561884396111674</v>
      </c>
      <c r="AT174" s="9">
        <f t="shared" si="223"/>
        <v>-0.45832863504667914</v>
      </c>
      <c r="AU174" s="9">
        <f t="shared" si="224"/>
        <v>-2.5588898699072744</v>
      </c>
      <c r="AV174" s="9">
        <f t="shared" si="209"/>
        <v>-3.1554022801152399</v>
      </c>
      <c r="AW174" s="10">
        <f t="shared" si="179"/>
        <v>0.95912105974695538</v>
      </c>
      <c r="AX174" s="9">
        <f t="shared" si="180"/>
        <v>1.6710877562119914E-3</v>
      </c>
      <c r="AY174" s="35"/>
      <c r="AZ174">
        <f t="shared" si="181"/>
        <v>1.7569954326844276E-2</v>
      </c>
      <c r="BA174">
        <f t="shared" si="182"/>
        <v>2.0950076595137618E-2</v>
      </c>
      <c r="BB174">
        <f t="shared" si="183"/>
        <v>2.218496557975691E-2</v>
      </c>
      <c r="BC174">
        <f t="shared" si="184"/>
        <v>6.736858357496231E-2</v>
      </c>
      <c r="BE174">
        <f t="shared" si="185"/>
        <v>-1.6517796305304895E-3</v>
      </c>
      <c r="BF174">
        <f t="shared" si="186"/>
        <v>-4.3891662143762259E-3</v>
      </c>
      <c r="BG174">
        <f t="shared" si="187"/>
        <v>-2.2924633017603535E-3</v>
      </c>
      <c r="BH174">
        <f t="shared" si="188"/>
        <v>-1.3956498884428422E-3</v>
      </c>
      <c r="BI174">
        <f t="shared" si="189"/>
        <v>-1.3081344353494534E-3</v>
      </c>
      <c r="BJ174">
        <f t="shared" si="190"/>
        <v>-1.6517796305304895E-3</v>
      </c>
      <c r="BK174">
        <f t="shared" si="191"/>
        <v>-3.7085693661713906E-3</v>
      </c>
      <c r="BL174">
        <f t="shared" si="192"/>
        <v>-3.4760202640675198E-3</v>
      </c>
      <c r="BM174">
        <f t="shared" si="193"/>
        <v>-4.3891662143762259E-3</v>
      </c>
      <c r="BN174">
        <f t="shared" si="194"/>
        <v>2.0709594325052071E-4</v>
      </c>
      <c r="BO174">
        <f t="shared" si="195"/>
        <v>-7.1360540984670526E-4</v>
      </c>
      <c r="BP174">
        <f t="shared" si="196"/>
        <v>-2.2924633017603535E-3</v>
      </c>
      <c r="BQ174" s="52">
        <f t="shared" si="197"/>
        <v>-3.0734329265234963E-4</v>
      </c>
      <c r="BR174">
        <f t="shared" si="198"/>
        <v>-2.8051176124037661E-4</v>
      </c>
      <c r="BS174" s="53">
        <f t="shared" si="199"/>
        <v>1.2897661276155853E-4</v>
      </c>
      <c r="BT174" s="53">
        <f t="shared" si="200"/>
        <v>-8.9418457564274605E-4</v>
      </c>
      <c r="BU174" s="53">
        <f t="shared" si="201"/>
        <v>5.4888438634783125E-4</v>
      </c>
      <c r="BV174" s="53">
        <f t="shared" si="202"/>
        <v>6.7827591255447046E-4</v>
      </c>
      <c r="BW174" s="53">
        <f t="shared" si="203"/>
        <v>-3.0734329265234963E-4</v>
      </c>
      <c r="BX174">
        <f t="shared" si="204"/>
        <v>1.1771676060452405E-4</v>
      </c>
      <c r="BY174">
        <f t="shared" si="205"/>
        <v>-8.1612091815275178E-4</v>
      </c>
      <c r="BZ174">
        <f t="shared" si="206"/>
        <v>5.0096595439918861E-4</v>
      </c>
      <c r="CA174">
        <f t="shared" si="207"/>
        <v>6.1906140588138716E-4</v>
      </c>
      <c r="CB174">
        <f t="shared" si="208"/>
        <v>-2.8051176124037661E-4</v>
      </c>
    </row>
    <row r="175" spans="1:80" x14ac:dyDescent="0.25">
      <c r="A175" s="26">
        <v>0.37636999999999998</v>
      </c>
      <c r="B175" s="27">
        <v>-0.82357999999999998</v>
      </c>
      <c r="C175" s="27">
        <v>0.78542999999999996</v>
      </c>
      <c r="D175" s="27">
        <v>0.74524000000000001</v>
      </c>
      <c r="E175" s="28">
        <v>1</v>
      </c>
      <c r="F175">
        <f t="shared" si="211"/>
        <v>1</v>
      </c>
      <c r="G175" s="15"/>
      <c r="H175" s="9">
        <f>H174-($G$2*BS174)</f>
        <v>0.30285965408129062</v>
      </c>
      <c r="I175" s="9">
        <f>I174-($G$2*BT174)</f>
        <v>0.1958610433155317</v>
      </c>
      <c r="J175" s="9">
        <f>J174-($G$2*BU174)</f>
        <v>-9.179922723778286E-2</v>
      </c>
      <c r="K175" s="9">
        <f>K174-($G$2*BV174)</f>
        <v>-0.40117328761861787</v>
      </c>
      <c r="L175" s="9">
        <f>L174-($G$2*BW174)</f>
        <v>0.20393871540663525</v>
      </c>
      <c r="M175" s="9">
        <f t="shared" si="151"/>
        <v>-0.2144534825548656</v>
      </c>
      <c r="N175" s="13">
        <f t="shared" si="152"/>
        <v>0.44659116332125864</v>
      </c>
      <c r="O175" s="9">
        <f t="shared" si="153"/>
        <v>0.30626134051411774</v>
      </c>
      <c r="P175" s="9">
        <f>P174-($G$2*BX174)</f>
        <v>0.30469911671623456</v>
      </c>
      <c r="Q175" s="9">
        <f>Q174-($G$2*BY174)</f>
        <v>-9.0256123343903316E-2</v>
      </c>
      <c r="R175" s="9">
        <f>R174-($G$2*BZ174)</f>
        <v>0.39859922280111798</v>
      </c>
      <c r="S175" s="9">
        <f>S174-($G$2*CA174)</f>
        <v>0.19795747055961432</v>
      </c>
      <c r="T175" s="9">
        <f>T174-($G$2*CB174)</f>
        <v>0.20293777460904547</v>
      </c>
      <c r="U175" s="9">
        <f t="shared" si="154"/>
        <v>0.85254813215563563</v>
      </c>
      <c r="V175" s="13">
        <f t="shared" si="155"/>
        <v>0.29889860198644286</v>
      </c>
      <c r="W175" s="9">
        <f t="shared" si="156"/>
        <v>0.49154317029656436</v>
      </c>
      <c r="X175" s="15"/>
      <c r="Y175" s="9">
        <f t="shared" si="212"/>
        <v>0.31142280747248041</v>
      </c>
      <c r="Z175" s="9">
        <f t="shared" si="213"/>
        <v>0.50755946207565195</v>
      </c>
      <c r="AA175" s="9">
        <f t="shared" si="214"/>
        <v>0.32019731422681152</v>
      </c>
      <c r="AB175" s="9">
        <f t="shared" si="160"/>
        <v>0.61098480174012226</v>
      </c>
      <c r="AC175" s="10">
        <f t="shared" si="161"/>
        <v>0.35183458407148926</v>
      </c>
      <c r="AD175" s="9">
        <f t="shared" si="162"/>
        <v>0.4201184064057793</v>
      </c>
      <c r="AE175" s="9">
        <f t="shared" si="215"/>
        <v>0.26162526986677864</v>
      </c>
      <c r="AF175" s="9">
        <f t="shared" si="216"/>
        <v>0.14286590497172422</v>
      </c>
      <c r="AG175" s="9">
        <f t="shared" si="217"/>
        <v>0.40122162206116552</v>
      </c>
      <c r="AH175" s="9">
        <f t="shared" si="166"/>
        <v>0.56076357495278484</v>
      </c>
      <c r="AI175" s="10">
        <f t="shared" si="167"/>
        <v>0.36337080162300811</v>
      </c>
      <c r="AJ175" s="9">
        <f t="shared" si="168"/>
        <v>0.40529673622613122</v>
      </c>
      <c r="AK175" s="9">
        <f t="shared" si="218"/>
        <v>0.29875929299041165</v>
      </c>
      <c r="AL175" s="9">
        <f t="shared" si="219"/>
        <v>0.10424959707046354</v>
      </c>
      <c r="AM175" s="9">
        <f t="shared" si="220"/>
        <v>0.31370735935578631</v>
      </c>
      <c r="AN175" s="9">
        <f t="shared" si="172"/>
        <v>0.47829067838742251</v>
      </c>
      <c r="AO175" s="10">
        <f t="shared" si="173"/>
        <v>0.38265583779492046</v>
      </c>
      <c r="AP175" s="9">
        <f t="shared" si="174"/>
        <v>0.38111381460869148</v>
      </c>
      <c r="AQ175" s="16"/>
      <c r="AR175" s="9">
        <f t="shared" si="221"/>
        <v>-0.47661315337030269</v>
      </c>
      <c r="AS175" s="9">
        <f t="shared" si="222"/>
        <v>-0.95828344727068115</v>
      </c>
      <c r="AT175" s="9">
        <f t="shared" si="223"/>
        <v>-0.46054713160465482</v>
      </c>
      <c r="AU175" s="9">
        <f t="shared" si="224"/>
        <v>-2.5656267282647707</v>
      </c>
      <c r="AV175" s="9">
        <f t="shared" si="209"/>
        <v>-3.2577589917488456</v>
      </c>
      <c r="AW175" s="10">
        <f t="shared" si="179"/>
        <v>0.96295092239411628</v>
      </c>
      <c r="AX175" s="9">
        <f t="shared" si="180"/>
        <v>1.3726341514467943E-3</v>
      </c>
      <c r="AY175" s="35"/>
      <c r="AZ175">
        <f t="shared" si="181"/>
        <v>2.0861249957435598E-2</v>
      </c>
      <c r="BA175">
        <f t="shared" si="182"/>
        <v>2.1545264346017397E-2</v>
      </c>
      <c r="BB175">
        <f t="shared" si="183"/>
        <v>2.268872771839214E-2</v>
      </c>
      <c r="BC175">
        <f t="shared" si="184"/>
        <v>6.1574039573495748E-2</v>
      </c>
      <c r="BE175">
        <f t="shared" si="185"/>
        <v>-2.2674135203547574E-3</v>
      </c>
      <c r="BF175">
        <f t="shared" si="186"/>
        <v>-4.7761987837445785E-3</v>
      </c>
      <c r="BG175">
        <f t="shared" si="187"/>
        <v>-2.4684248736919082E-3</v>
      </c>
      <c r="BH175">
        <f t="shared" si="188"/>
        <v>-1.0126068417855814E-3</v>
      </c>
      <c r="BI175">
        <f t="shared" si="189"/>
        <v>-6.7772673135919588E-4</v>
      </c>
      <c r="BJ175">
        <f t="shared" si="190"/>
        <v>-2.2674135203547574E-3</v>
      </c>
      <c r="BK175">
        <f t="shared" si="191"/>
        <v>-2.133008171086072E-3</v>
      </c>
      <c r="BL175">
        <f t="shared" si="192"/>
        <v>-1.4275991392706032E-3</v>
      </c>
      <c r="BM175">
        <f t="shared" si="193"/>
        <v>-4.7761987837445785E-3</v>
      </c>
      <c r="BN175">
        <f t="shared" si="194"/>
        <v>2.2279045986509582E-4</v>
      </c>
      <c r="BO175">
        <f t="shared" si="195"/>
        <v>-7.6872380420003688E-4</v>
      </c>
      <c r="BP175">
        <f t="shared" si="196"/>
        <v>-2.4684248736919082E-3</v>
      </c>
      <c r="BQ175" s="52">
        <f t="shared" si="197"/>
        <v>-6.6560860343171317E-4</v>
      </c>
      <c r="BR175">
        <f t="shared" si="198"/>
        <v>-4.3808890319837167E-4</v>
      </c>
      <c r="BS175" s="53">
        <f t="shared" si="199"/>
        <v>-2.5051511007359389E-4</v>
      </c>
      <c r="BT175" s="53">
        <f t="shared" si="200"/>
        <v>5.4818193361429028E-4</v>
      </c>
      <c r="BU175" s="53">
        <f t="shared" si="201"/>
        <v>-5.2278896539337044E-4</v>
      </c>
      <c r="BV175" s="53">
        <f t="shared" si="202"/>
        <v>-4.9603815562144994E-4</v>
      </c>
      <c r="BW175" s="53">
        <f t="shared" si="203"/>
        <v>-6.6560860343171317E-4</v>
      </c>
      <c r="BX175">
        <f t="shared" si="204"/>
        <v>-1.6488352049677114E-4</v>
      </c>
      <c r="BY175">
        <f t="shared" si="205"/>
        <v>3.6080125889611494E-4</v>
      </c>
      <c r="BZ175">
        <f t="shared" si="206"/>
        <v>-3.4408816723909702E-4</v>
      </c>
      <c r="CA175">
        <f t="shared" si="207"/>
        <v>-3.2648137421955453E-4</v>
      </c>
      <c r="CB175">
        <f t="shared" si="208"/>
        <v>-4.3808890319837167E-4</v>
      </c>
    </row>
    <row r="176" spans="1:80" x14ac:dyDescent="0.25">
      <c r="A176" s="26">
        <v>-0.55354999999999999</v>
      </c>
      <c r="B176" s="27">
        <v>-7.9233000000000002</v>
      </c>
      <c r="C176" s="27">
        <v>6.7156000000000002</v>
      </c>
      <c r="D176" s="27">
        <v>0.74394000000000005</v>
      </c>
      <c r="E176" s="28">
        <v>1</v>
      </c>
      <c r="F176">
        <f t="shared" si="211"/>
        <v>1</v>
      </c>
      <c r="G176" s="15"/>
      <c r="H176" s="9">
        <f>H175-($G$2*BS175)</f>
        <v>0.30288470559229796</v>
      </c>
      <c r="I176" s="9">
        <f>I175-($G$2*BT175)</f>
        <v>0.19580622512217027</v>
      </c>
      <c r="J176" s="9">
        <f>J175-($G$2*BU175)</f>
        <v>-9.1746948341243528E-2</v>
      </c>
      <c r="K176" s="9">
        <f>K175-($G$2*BV175)</f>
        <v>-0.40112368380305574</v>
      </c>
      <c r="L176" s="9">
        <f>L175-($G$2*BW175)</f>
        <v>0.20400527626697842</v>
      </c>
      <c r="M176" s="9">
        <f t="shared" si="151"/>
        <v>-2.42963577563303</v>
      </c>
      <c r="N176" s="13">
        <f t="shared" si="152"/>
        <v>8.0940557433645546E-2</v>
      </c>
      <c r="O176" s="9">
        <f t="shared" si="153"/>
        <v>0.84467025897037806</v>
      </c>
      <c r="P176" s="9">
        <f>P175-($G$2*BX175)</f>
        <v>0.30471560506828427</v>
      </c>
      <c r="Q176" s="9">
        <f>Q175-($G$2*BY175)</f>
        <v>-9.0292203469792928E-2</v>
      </c>
      <c r="R176" s="9">
        <f>R175-($G$2*BZ175)</f>
        <v>0.39863363161784188</v>
      </c>
      <c r="S176" s="9">
        <f>S175-($G$2*CA175)</f>
        <v>0.19799011869703628</v>
      </c>
      <c r="T176" s="9">
        <f>T175-($G$2*CB175)</f>
        <v>0.20298158349936529</v>
      </c>
      <c r="U176" s="9">
        <f t="shared" si="154"/>
        <v>3.5740752614622786</v>
      </c>
      <c r="V176" s="13">
        <f t="shared" si="155"/>
        <v>2.7276475644592971E-2</v>
      </c>
      <c r="W176" s="9">
        <f t="shared" si="156"/>
        <v>0.94619105483440402</v>
      </c>
      <c r="X176" s="15"/>
      <c r="Y176" s="9">
        <f t="shared" si="212"/>
        <v>0.31152406815665895</v>
      </c>
      <c r="Z176" s="9">
        <f t="shared" si="213"/>
        <v>0.5076272347487879</v>
      </c>
      <c r="AA176" s="9">
        <f t="shared" si="214"/>
        <v>0.32042405557884701</v>
      </c>
      <c r="AB176" s="9">
        <f t="shared" si="160"/>
        <v>0.35948526921460139</v>
      </c>
      <c r="AC176" s="10">
        <f t="shared" si="161"/>
        <v>0.4110841734578814</v>
      </c>
      <c r="AD176" s="9">
        <f t="shared" si="162"/>
        <v>0.34682185075178673</v>
      </c>
      <c r="AE176" s="9">
        <f t="shared" si="215"/>
        <v>0.26183857068388727</v>
      </c>
      <c r="AF176" s="9">
        <f t="shared" si="216"/>
        <v>0.14300866488565128</v>
      </c>
      <c r="AG176" s="9">
        <f t="shared" si="217"/>
        <v>0.40169924193953999</v>
      </c>
      <c r="AH176" s="9">
        <f t="shared" si="166"/>
        <v>0.42679337417304203</v>
      </c>
      <c r="AI176" s="10">
        <f t="shared" si="167"/>
        <v>0.39489230359585131</v>
      </c>
      <c r="AJ176" s="9">
        <f t="shared" si="168"/>
        <v>0.36615532424753533</v>
      </c>
      <c r="AK176" s="9">
        <f t="shared" si="218"/>
        <v>0.29873701394442514</v>
      </c>
      <c r="AL176" s="9">
        <f t="shared" si="219"/>
        <v>0.10432646945088354</v>
      </c>
      <c r="AM176" s="9">
        <f t="shared" si="220"/>
        <v>0.31395420184315548</v>
      </c>
      <c r="AN176" s="9">
        <f t="shared" si="172"/>
        <v>0.34097980068094341</v>
      </c>
      <c r="AO176" s="10">
        <f t="shared" si="173"/>
        <v>0.41557149141530264</v>
      </c>
      <c r="AP176" s="9">
        <f t="shared" si="174"/>
        <v>0.34155668164653374</v>
      </c>
      <c r="AQ176" s="16"/>
      <c r="AR176" s="9">
        <f t="shared" si="221"/>
        <v>-0.47869927836604625</v>
      </c>
      <c r="AS176" s="9">
        <f t="shared" si="222"/>
        <v>-0.96043797370528294</v>
      </c>
      <c r="AT176" s="9">
        <f t="shared" si="223"/>
        <v>-0.46281600437649406</v>
      </c>
      <c r="AU176" s="9">
        <f t="shared" si="224"/>
        <v>-2.5717841322221204</v>
      </c>
      <c r="AV176" s="9">
        <f t="shared" si="209"/>
        <v>-3.3401725304911327</v>
      </c>
      <c r="AW176" s="10">
        <f t="shared" si="179"/>
        <v>0.96578154447634457</v>
      </c>
      <c r="AX176" s="9">
        <f t="shared" si="180"/>
        <v>1.1709026984243851E-3</v>
      </c>
      <c r="AY176" s="35"/>
      <c r="AZ176">
        <f t="shared" si="181"/>
        <v>2.2718899166683834E-2</v>
      </c>
      <c r="BA176">
        <f t="shared" si="182"/>
        <v>2.1824042389247671E-2</v>
      </c>
      <c r="BB176">
        <f t="shared" si="183"/>
        <v>2.296689442114952E-2</v>
      </c>
      <c r="BC176">
        <f t="shared" si="184"/>
        <v>5.7223922652384247E-2</v>
      </c>
      <c r="BE176">
        <f t="shared" si="185"/>
        <v>-2.6328980296468031E-3</v>
      </c>
      <c r="BF176">
        <f t="shared" si="186"/>
        <v>-5.0085944230085725E-3</v>
      </c>
      <c r="BG176">
        <f t="shared" si="187"/>
        <v>-2.5815930443917304E-3</v>
      </c>
      <c r="BH176">
        <f t="shared" si="188"/>
        <v>-2.1310823418555926E-4</v>
      </c>
      <c r="BI176">
        <f t="shared" si="189"/>
        <v>-7.1816178980357842E-5</v>
      </c>
      <c r="BJ176">
        <f t="shared" si="190"/>
        <v>-2.6328980296468031E-3</v>
      </c>
      <c r="BK176">
        <f t="shared" si="191"/>
        <v>-4.0539842455736215E-4</v>
      </c>
      <c r="BL176">
        <f t="shared" si="192"/>
        <v>-1.3661680379283751E-4</v>
      </c>
      <c r="BM176">
        <f t="shared" si="193"/>
        <v>-5.0085944230085725E-3</v>
      </c>
      <c r="BN176">
        <f t="shared" si="194"/>
        <v>2.3309772444042028E-4</v>
      </c>
      <c r="BO176">
        <f t="shared" si="195"/>
        <v>-8.0422836751384611E-4</v>
      </c>
      <c r="BP176">
        <f t="shared" si="196"/>
        <v>-2.5815930443917304E-3</v>
      </c>
      <c r="BQ176" s="52">
        <f t="shared" si="197"/>
        <v>-2.159422563969242E-4</v>
      </c>
      <c r="BR176">
        <f t="shared" si="198"/>
        <v>-6.1611886840900226E-5</v>
      </c>
      <c r="BS176" s="53">
        <f t="shared" si="199"/>
        <v>1.1953483602851738E-4</v>
      </c>
      <c r="BT176" s="53">
        <f t="shared" si="200"/>
        <v>1.7109752801097496E-3</v>
      </c>
      <c r="BU176" s="53">
        <f t="shared" si="201"/>
        <v>-1.4501818170591842E-3</v>
      </c>
      <c r="BV176" s="53">
        <f t="shared" si="202"/>
        <v>-1.606480822239278E-4</v>
      </c>
      <c r="BW176" s="53">
        <f t="shared" si="203"/>
        <v>-2.159422563969242E-4</v>
      </c>
      <c r="BX176">
        <f t="shared" si="204"/>
        <v>3.4105259960780319E-5</v>
      </c>
      <c r="BY176">
        <f t="shared" si="205"/>
        <v>4.8816946300650477E-4</v>
      </c>
      <c r="BZ176">
        <f t="shared" si="206"/>
        <v>-4.1376078726874959E-4</v>
      </c>
      <c r="CA176">
        <f t="shared" si="207"/>
        <v>-4.5835547096419319E-5</v>
      </c>
      <c r="CB176">
        <f t="shared" si="208"/>
        <v>-6.1611886840900226E-5</v>
      </c>
    </row>
    <row r="177" spans="1:80" x14ac:dyDescent="0.25">
      <c r="A177" s="26">
        <v>-1.6001000000000001</v>
      </c>
      <c r="B177" s="27">
        <v>-9.5828000000000007</v>
      </c>
      <c r="C177" s="27">
        <v>9.4044000000000008</v>
      </c>
      <c r="D177" s="27">
        <v>8.1881999999999996E-2</v>
      </c>
      <c r="E177" s="28">
        <v>1</v>
      </c>
      <c r="F177">
        <f t="shared" si="211"/>
        <v>1</v>
      </c>
      <c r="G177" s="15"/>
      <c r="H177" s="9">
        <f>H176-($G$2*BS176)</f>
        <v>0.30287275210869513</v>
      </c>
      <c r="I177" s="9">
        <f>I176-($G$2*BT176)</f>
        <v>0.1956351275941593</v>
      </c>
      <c r="J177" s="9">
        <f>J176-($G$2*BU176)</f>
        <v>-9.1601930159537603E-2</v>
      </c>
      <c r="K177" s="9">
        <f>K176-($G$2*BV176)</f>
        <v>-0.40110761899483333</v>
      </c>
      <c r="L177" s="9">
        <f>L176-($G$2*BW176)</f>
        <v>0.20402687049261811</v>
      </c>
      <c r="M177" s="9">
        <f t="shared" si="151"/>
        <v>-3.0496368069167055</v>
      </c>
      <c r="N177" s="13">
        <f t="shared" si="152"/>
        <v>4.5233156155287252E-2</v>
      </c>
      <c r="O177" s="9">
        <f t="shared" si="153"/>
        <v>0.91157972610519411</v>
      </c>
      <c r="P177" s="9">
        <f>P176-($G$2*BX176)</f>
        <v>0.30471219454228821</v>
      </c>
      <c r="Q177" s="9">
        <f>Q176-($G$2*BY176)</f>
        <v>-9.0341020416093584E-2</v>
      </c>
      <c r="R177" s="9">
        <f>R176-($G$2*BZ176)</f>
        <v>0.39867500769656877</v>
      </c>
      <c r="S177" s="9">
        <f>S176-($G$2*CA176)</f>
        <v>0.19799470225174592</v>
      </c>
      <c r="T177" s="9">
        <f>T176-($G$2*CB176)</f>
        <v>0.20298774468804939</v>
      </c>
      <c r="U177" s="9">
        <f t="shared" si="154"/>
        <v>4.3466491372356648</v>
      </c>
      <c r="V177" s="13">
        <f t="shared" si="155"/>
        <v>1.2784572156249447E-2</v>
      </c>
      <c r="W177" s="9">
        <f t="shared" si="156"/>
        <v>0.9745943009727196</v>
      </c>
      <c r="X177" s="15"/>
      <c r="Y177" s="9">
        <f t="shared" si="212"/>
        <v>0.3115453789800775</v>
      </c>
      <c r="Z177" s="9">
        <f t="shared" si="213"/>
        <v>0.50763441636668594</v>
      </c>
      <c r="AA177" s="9">
        <f t="shared" si="214"/>
        <v>0.32068734538181171</v>
      </c>
      <c r="AB177" s="9">
        <f t="shared" si="160"/>
        <v>0.34126941498371116</v>
      </c>
      <c r="AC177" s="10">
        <f t="shared" si="161"/>
        <v>0.4155011539808437</v>
      </c>
      <c r="AD177" s="9">
        <f t="shared" si="162"/>
        <v>0.34163890099772531</v>
      </c>
      <c r="AE177" s="9">
        <f t="shared" si="215"/>
        <v>0.261879110526343</v>
      </c>
      <c r="AF177" s="9">
        <f t="shared" si="216"/>
        <v>0.14302232656603056</v>
      </c>
      <c r="AG177" s="9">
        <f t="shared" si="217"/>
        <v>0.40220010138184087</v>
      </c>
      <c r="AH177" s="9">
        <f t="shared" si="166"/>
        <v>0.41587419933602476</v>
      </c>
      <c r="AI177" s="10">
        <f t="shared" si="167"/>
        <v>0.39750443829089438</v>
      </c>
      <c r="AJ177" s="9">
        <f t="shared" si="168"/>
        <v>0.36300090187917078</v>
      </c>
      <c r="AK177" s="9">
        <f t="shared" si="218"/>
        <v>0.29871370417198112</v>
      </c>
      <c r="AL177" s="9">
        <f t="shared" si="219"/>
        <v>0.10440689228763493</v>
      </c>
      <c r="AM177" s="9">
        <f t="shared" si="220"/>
        <v>0.31421236114759465</v>
      </c>
      <c r="AN177" s="9">
        <f t="shared" si="172"/>
        <v>0.32905892222219119</v>
      </c>
      <c r="AO177" s="10">
        <f t="shared" si="173"/>
        <v>0.41846961948066674</v>
      </c>
      <c r="AP177" s="9">
        <f t="shared" si="174"/>
        <v>0.33817758346696053</v>
      </c>
      <c r="AQ177" s="16"/>
      <c r="AR177" s="9">
        <f t="shared" si="221"/>
        <v>-0.48097116828271463</v>
      </c>
      <c r="AS177" s="9">
        <f t="shared" si="222"/>
        <v>-0.96262037794420774</v>
      </c>
      <c r="AT177" s="9">
        <f t="shared" si="223"/>
        <v>-0.46511269381860904</v>
      </c>
      <c r="AU177" s="9">
        <f t="shared" si="224"/>
        <v>-2.577506524487359</v>
      </c>
      <c r="AV177" s="9">
        <f t="shared" si="209"/>
        <v>-3.3546320045603233</v>
      </c>
      <c r="AW177" s="10">
        <f t="shared" si="179"/>
        <v>0.96625618972479854</v>
      </c>
      <c r="AX177" s="9">
        <f t="shared" si="180"/>
        <v>1.1386447318887914E-3</v>
      </c>
      <c r="AY177" s="35"/>
      <c r="AZ177">
        <f t="shared" si="181"/>
        <v>2.2679176416957724E-2</v>
      </c>
      <c r="BA177">
        <f t="shared" si="182"/>
        <v>2.1696867015051687E-2</v>
      </c>
      <c r="BB177">
        <f t="shared" si="183"/>
        <v>2.2841203290079822E-2</v>
      </c>
      <c r="BC177">
        <f t="shared" si="184"/>
        <v>5.6488852937792648E-2</v>
      </c>
      <c r="BE177">
        <f t="shared" si="185"/>
        <v>-2.6491235604951557E-3</v>
      </c>
      <c r="BF177">
        <f t="shared" si="186"/>
        <v>-5.0020486611617732E-3</v>
      </c>
      <c r="BG177">
        <f t="shared" si="187"/>
        <v>-2.5853152848272823E-3</v>
      </c>
      <c r="BH177">
        <f t="shared" si="188"/>
        <v>-1.1982821968652793E-4</v>
      </c>
      <c r="BI177">
        <f t="shared" si="189"/>
        <v>-3.3867911309970763E-5</v>
      </c>
      <c r="BJ177">
        <f t="shared" si="190"/>
        <v>-2.6491235604951557E-3</v>
      </c>
      <c r="BK177">
        <f t="shared" si="191"/>
        <v>-2.2625844818667602E-4</v>
      </c>
      <c r="BL177">
        <f t="shared" si="192"/>
        <v>-6.3949052037693633E-5</v>
      </c>
      <c r="BM177">
        <f t="shared" si="193"/>
        <v>-5.0020486611617732E-3</v>
      </c>
      <c r="BN177">
        <f t="shared" si="194"/>
        <v>2.3356002092862031E-4</v>
      </c>
      <c r="BO177">
        <f t="shared" si="195"/>
        <v>-8.0544303019450269E-4</v>
      </c>
      <c r="BP177">
        <f t="shared" si="196"/>
        <v>-2.5853152848272823E-3</v>
      </c>
      <c r="BQ177" s="52">
        <f t="shared" si="197"/>
        <v>-1.2556755380816316E-4</v>
      </c>
      <c r="BR177">
        <f t="shared" si="198"/>
        <v>-2.9408685420828276E-5</v>
      </c>
      <c r="BS177" s="53">
        <f t="shared" si="199"/>
        <v>2.0092064284844187E-4</v>
      </c>
      <c r="BT177" s="53">
        <f t="shared" si="200"/>
        <v>1.203288754632866E-3</v>
      </c>
      <c r="BU177" s="53">
        <f t="shared" si="201"/>
        <v>-1.1808875030334897E-3</v>
      </c>
      <c r="BV177" s="53">
        <f t="shared" si="202"/>
        <v>-1.0281722440920016E-5</v>
      </c>
      <c r="BW177" s="53">
        <f t="shared" si="203"/>
        <v>-1.2556755380816316E-4</v>
      </c>
      <c r="BX177">
        <f t="shared" si="204"/>
        <v>4.7056837541867327E-5</v>
      </c>
      <c r="BY177">
        <f t="shared" si="205"/>
        <v>2.8181755065071325E-4</v>
      </c>
      <c r="BZ177">
        <f t="shared" si="206"/>
        <v>-2.7657104117163748E-4</v>
      </c>
      <c r="CA177">
        <f t="shared" si="207"/>
        <v>-2.4080419796282608E-6</v>
      </c>
      <c r="CB177">
        <f t="shared" si="208"/>
        <v>-2.9408685420828276E-5</v>
      </c>
    </row>
    <row r="178" spans="1:80" x14ac:dyDescent="0.25">
      <c r="A178" s="26">
        <v>-0.37013000000000001</v>
      </c>
      <c r="B178" s="27">
        <v>-5.5540000000000003</v>
      </c>
      <c r="C178" s="27">
        <v>4.7748999999999997</v>
      </c>
      <c r="D178" s="27">
        <v>1.5469999999999999</v>
      </c>
      <c r="E178" s="28">
        <v>1</v>
      </c>
      <c r="F178">
        <f t="shared" si="211"/>
        <v>1</v>
      </c>
      <c r="G178" s="15"/>
      <c r="H178" s="9">
        <f>H177-($G$2*BS177)</f>
        <v>0.3028526600444103</v>
      </c>
      <c r="I178" s="9">
        <f>I177-($G$2*BT177)</f>
        <v>0.19551479871869601</v>
      </c>
      <c r="J178" s="9">
        <f>J177-($G$2*BU177)</f>
        <v>-9.1483841409234254E-2</v>
      </c>
      <c r="K178" s="9">
        <f>K177-($G$2*BV177)</f>
        <v>-0.40110659082258926</v>
      </c>
      <c r="L178" s="9">
        <f>L177-($G$2*BW177)</f>
        <v>0.20403942724799892</v>
      </c>
      <c r="M178" s="9">
        <f t="shared" si="151"/>
        <v>-2.0512827102453746</v>
      </c>
      <c r="N178" s="13">
        <f t="shared" si="152"/>
        <v>0.11392283469796236</v>
      </c>
      <c r="O178" s="9">
        <f t="shared" si="153"/>
        <v>0.78513274286969448</v>
      </c>
      <c r="P178" s="9">
        <f>P177-($G$2*BX177)</f>
        <v>0.30470748885853399</v>
      </c>
      <c r="Q178" s="9">
        <f>Q177-($G$2*BY177)</f>
        <v>-9.0369202171158652E-2</v>
      </c>
      <c r="R178" s="9">
        <f>R177-($G$2*BZ177)</f>
        <v>0.39870266480068595</v>
      </c>
      <c r="S178" s="9">
        <f>S177-($G$2*CA177)</f>
        <v>0.19799494305594389</v>
      </c>
      <c r="T178" s="9">
        <f>T177-($G$2*CB177)</f>
        <v>0.20299068555659147</v>
      </c>
      <c r="U178" s="9">
        <f t="shared" si="154"/>
        <v>2.8021833826283373</v>
      </c>
      <c r="V178" s="13">
        <f t="shared" si="155"/>
        <v>5.7206303991485401E-2</v>
      </c>
      <c r="W178" s="9">
        <f t="shared" si="156"/>
        <v>0.88885995323339539</v>
      </c>
      <c r="X178" s="15"/>
      <c r="Y178" s="9">
        <f t="shared" si="212"/>
        <v>0.31155736180204613</v>
      </c>
      <c r="Z178" s="9">
        <f t="shared" si="213"/>
        <v>0.50763780315781692</v>
      </c>
      <c r="AA178" s="9">
        <f t="shared" si="214"/>
        <v>0.32095225773786124</v>
      </c>
      <c r="AB178" s="9">
        <f t="shared" si="160"/>
        <v>0.38548583805038489</v>
      </c>
      <c r="AC178" s="10">
        <f t="shared" si="161"/>
        <v>0.40480446396625341</v>
      </c>
      <c r="AD178" s="9">
        <f t="shared" si="162"/>
        <v>0.35425772611449902</v>
      </c>
      <c r="AE178" s="9">
        <f t="shared" si="215"/>
        <v>0.26190173637116165</v>
      </c>
      <c r="AF178" s="9">
        <f t="shared" si="216"/>
        <v>0.14302872147123433</v>
      </c>
      <c r="AG178" s="9">
        <f t="shared" si="217"/>
        <v>0.40270030624795705</v>
      </c>
      <c r="AH178" s="9">
        <f t="shared" si="166"/>
        <v>0.44071903898767517</v>
      </c>
      <c r="AI178" s="10">
        <f t="shared" si="167"/>
        <v>0.3915696499995508</v>
      </c>
      <c r="AJ178" s="9">
        <f t="shared" si="168"/>
        <v>0.37018749080166913</v>
      </c>
      <c r="AK178" s="9">
        <f t="shared" si="218"/>
        <v>0.29869034816988826</v>
      </c>
      <c r="AL178" s="9">
        <f t="shared" si="219"/>
        <v>0.10448743659065438</v>
      </c>
      <c r="AM178" s="9">
        <f t="shared" si="220"/>
        <v>0.31447089267607736</v>
      </c>
      <c r="AN178" s="9">
        <f t="shared" si="172"/>
        <v>0.35447588389740842</v>
      </c>
      <c r="AO178" s="10">
        <f t="shared" si="173"/>
        <v>0.41229745333982659</v>
      </c>
      <c r="AP178" s="9">
        <f t="shared" si="174"/>
        <v>0.34539428335085332</v>
      </c>
      <c r="AQ178" s="16"/>
      <c r="AR178" s="9">
        <f t="shared" si="221"/>
        <v>-0.48323908592441039</v>
      </c>
      <c r="AS178" s="9">
        <f t="shared" si="222"/>
        <v>-0.96479006464571293</v>
      </c>
      <c r="AT178" s="9">
        <f t="shared" si="223"/>
        <v>-0.46739681414761702</v>
      </c>
      <c r="AU178" s="9">
        <f t="shared" si="224"/>
        <v>-2.583155409781138</v>
      </c>
      <c r="AV178" s="9">
        <f t="shared" si="209"/>
        <v>-3.3492617730348879</v>
      </c>
      <c r="AW178" s="10">
        <f t="shared" si="179"/>
        <v>0.966080653332549</v>
      </c>
      <c r="AX178" s="9">
        <f t="shared" si="180"/>
        <v>1.1505220783467193E-3</v>
      </c>
      <c r="AY178" s="35"/>
      <c r="AZ178">
        <f t="shared" si="181"/>
        <v>2.2197694738263034E-2</v>
      </c>
      <c r="BA178">
        <f t="shared" si="182"/>
        <v>2.1471955803785633E-2</v>
      </c>
      <c r="BB178">
        <f t="shared" si="183"/>
        <v>2.2608577289216062E-2</v>
      </c>
      <c r="BC178">
        <f t="shared" si="184"/>
        <v>5.6760890018142267E-2</v>
      </c>
      <c r="BE178">
        <f t="shared" si="185"/>
        <v>-2.5844901851349591E-3</v>
      </c>
      <c r="BF178">
        <f t="shared" si="186"/>
        <v>-4.9354223055364495E-3</v>
      </c>
      <c r="BG178">
        <f t="shared" si="187"/>
        <v>-2.5605143063197077E-3</v>
      </c>
      <c r="BH178">
        <f t="shared" si="188"/>
        <v>-2.9443244813963604E-4</v>
      </c>
      <c r="BI178">
        <f t="shared" si="189"/>
        <v>-1.4784913119384084E-4</v>
      </c>
      <c r="BJ178">
        <f t="shared" si="190"/>
        <v>-2.5844901851349591E-3</v>
      </c>
      <c r="BK178">
        <f t="shared" si="191"/>
        <v>-5.6225729947826525E-4</v>
      </c>
      <c r="BL178">
        <f t="shared" si="192"/>
        <v>-2.8233726873687587E-4</v>
      </c>
      <c r="BM178">
        <f t="shared" si="193"/>
        <v>-4.9354223055364495E-3</v>
      </c>
      <c r="BN178">
        <f t="shared" si="194"/>
        <v>2.3139163500994971E-4</v>
      </c>
      <c r="BO178">
        <f t="shared" si="195"/>
        <v>-7.9774708213336436E-4</v>
      </c>
      <c r="BP178">
        <f t="shared" si="196"/>
        <v>-2.5605143063197077E-3</v>
      </c>
      <c r="BQ178" s="52">
        <f t="shared" si="197"/>
        <v>-2.8896486891577311E-4</v>
      </c>
      <c r="BR178">
        <f t="shared" si="198"/>
        <v>-1.232619899813112E-4</v>
      </c>
      <c r="BS178" s="53">
        <f t="shared" si="199"/>
        <v>1.0695456693179511E-4</v>
      </c>
      <c r="BT178" s="53">
        <f t="shared" si="200"/>
        <v>1.6049108819582039E-3</v>
      </c>
      <c r="BU178" s="53">
        <f t="shared" si="201"/>
        <v>-1.379778352585925E-3</v>
      </c>
      <c r="BV178" s="53">
        <f t="shared" si="202"/>
        <v>-4.4702865221270098E-4</v>
      </c>
      <c r="BW178" s="53">
        <f t="shared" si="203"/>
        <v>-2.8896486891577311E-4</v>
      </c>
      <c r="BX178">
        <f t="shared" si="204"/>
        <v>4.5622960351782714E-5</v>
      </c>
      <c r="BY178">
        <f t="shared" si="205"/>
        <v>6.8459709235620244E-4</v>
      </c>
      <c r="BZ178">
        <f t="shared" si="206"/>
        <v>-5.8856367596176286E-4</v>
      </c>
      <c r="CA178">
        <f t="shared" si="207"/>
        <v>-1.9068629850108843E-4</v>
      </c>
      <c r="CB178">
        <f t="shared" si="208"/>
        <v>-1.232619899813112E-4</v>
      </c>
    </row>
    <row r="179" spans="1:80" x14ac:dyDescent="0.25">
      <c r="A179" s="26">
        <v>0.12126000000000001</v>
      </c>
      <c r="B179" s="27">
        <v>0.22347</v>
      </c>
      <c r="C179" s="27">
        <v>-0.47327000000000002</v>
      </c>
      <c r="D179" s="27">
        <v>0.97023999999999999</v>
      </c>
      <c r="E179" s="28">
        <v>1</v>
      </c>
      <c r="F179">
        <f t="shared" si="211"/>
        <v>1</v>
      </c>
      <c r="G179" s="15"/>
      <c r="H179" s="9">
        <f>H178-($G$2*BS178)</f>
        <v>0.30284196458771712</v>
      </c>
      <c r="I179" s="9">
        <f>I178-($G$2*BT178)</f>
        <v>0.19535430763050018</v>
      </c>
      <c r="J179" s="9">
        <f>J178-($G$2*BU178)</f>
        <v>-9.1345863573975658E-2</v>
      </c>
      <c r="K179" s="9">
        <f>K178-($G$2*BV178)</f>
        <v>-0.40106188795736797</v>
      </c>
      <c r="L179" s="9">
        <f>L178-($G$2*BW178)</f>
        <v>0.20406832373489051</v>
      </c>
      <c r="M179" s="9">
        <f t="shared" si="151"/>
        <v>-6.1448261831116263E-2</v>
      </c>
      <c r="N179" s="13">
        <f t="shared" si="152"/>
        <v>0.48464276650541416</v>
      </c>
      <c r="O179" s="9">
        <f t="shared" si="153"/>
        <v>0.26559307811519306</v>
      </c>
      <c r="P179" s="9">
        <f>P178-($G$2*BX178)</f>
        <v>0.30470292656249881</v>
      </c>
      <c r="Q179" s="9">
        <f>Q178-($G$2*BY178)</f>
        <v>-9.0437661880394274E-2</v>
      </c>
      <c r="R179" s="9">
        <f>R178-($G$2*BZ178)</f>
        <v>0.39876152116828212</v>
      </c>
      <c r="S179" s="9">
        <f>S178-($G$2*CA178)</f>
        <v>0.19801401168579399</v>
      </c>
      <c r="T179" s="9">
        <f>T178-($G$2*CB178)</f>
        <v>0.2030030117555896</v>
      </c>
      <c r="U179" s="9">
        <f t="shared" si="154"/>
        <v>0.22314043390485838</v>
      </c>
      <c r="V179" s="13">
        <f t="shared" si="155"/>
        <v>0.44444521417528177</v>
      </c>
      <c r="W179" s="9">
        <f t="shared" si="156"/>
        <v>0.30864112005274863</v>
      </c>
      <c r="X179" s="15"/>
      <c r="Y179" s="9">
        <f t="shared" si="212"/>
        <v>0.31158680504686009</v>
      </c>
      <c r="Z179" s="9">
        <f t="shared" si="213"/>
        <v>0.50765258807093627</v>
      </c>
      <c r="AA179" s="9">
        <f t="shared" si="214"/>
        <v>0.32121070675637475</v>
      </c>
      <c r="AB179" s="9">
        <f t="shared" si="160"/>
        <v>0.69784276119269151</v>
      </c>
      <c r="AC179" s="10">
        <f t="shared" si="161"/>
        <v>0.33229068885642921</v>
      </c>
      <c r="AD179" s="9">
        <f t="shared" si="162"/>
        <v>0.44583572418782186</v>
      </c>
      <c r="AE179" s="9">
        <f t="shared" si="215"/>
        <v>0.2619579621011095</v>
      </c>
      <c r="AF179" s="9">
        <f t="shared" si="216"/>
        <v>0.14305695519810802</v>
      </c>
      <c r="AG179" s="9">
        <f t="shared" si="217"/>
        <v>0.4031938484785107</v>
      </c>
      <c r="AH179" s="9">
        <f t="shared" si="166"/>
        <v>0.59373085903159961</v>
      </c>
      <c r="AI179" s="10">
        <f t="shared" si="167"/>
        <v>0.35577928061882891</v>
      </c>
      <c r="AJ179" s="9">
        <f t="shared" si="168"/>
        <v>0.4150203352799936</v>
      </c>
      <c r="AK179" s="9">
        <f t="shared" si="218"/>
        <v>0.29866720900638727</v>
      </c>
      <c r="AL179" s="9">
        <f t="shared" si="219"/>
        <v>0.10456721129886772</v>
      </c>
      <c r="AM179" s="9">
        <f t="shared" si="220"/>
        <v>0.31472694410670932</v>
      </c>
      <c r="AN179" s="9">
        <f t="shared" si="172"/>
        <v>0.50594824316545284</v>
      </c>
      <c r="AO179" s="10">
        <f t="shared" si="173"/>
        <v>0.37614383117321387</v>
      </c>
      <c r="AP179" s="9">
        <f t="shared" si="174"/>
        <v>0.38919651938323541</v>
      </c>
      <c r="AQ179" s="16"/>
      <c r="AR179" s="9">
        <f t="shared" si="221"/>
        <v>-0.48545885539823669</v>
      </c>
      <c r="AS179" s="9">
        <f t="shared" si="222"/>
        <v>-0.9669372602260915</v>
      </c>
      <c r="AT179" s="9">
        <f t="shared" si="223"/>
        <v>-0.46965767187653862</v>
      </c>
      <c r="AU179" s="9">
        <f t="shared" si="224"/>
        <v>-2.5888314987829522</v>
      </c>
      <c r="AV179" s="9">
        <f t="shared" si="209"/>
        <v>-3.2708200351409995</v>
      </c>
      <c r="AW179" s="10">
        <f t="shared" si="179"/>
        <v>0.9634140868057095</v>
      </c>
      <c r="AX179" s="9">
        <f t="shared" si="180"/>
        <v>1.3385290442601595E-3</v>
      </c>
      <c r="AY179" s="35"/>
      <c r="AZ179">
        <f t="shared" si="181"/>
        <v>1.9485303813324736E-2</v>
      </c>
      <c r="BA179">
        <f t="shared" si="182"/>
        <v>2.0862659128975072E-2</v>
      </c>
      <c r="BB179">
        <f t="shared" si="183"/>
        <v>2.2056822757031014E-2</v>
      </c>
      <c r="BC179">
        <f t="shared" si="184"/>
        <v>6.0866175996376962E-2</v>
      </c>
      <c r="BE179">
        <f t="shared" si="185"/>
        <v>-2.0987717689703359E-3</v>
      </c>
      <c r="BF179">
        <f t="shared" si="186"/>
        <v>-4.6236324080770079E-3</v>
      </c>
      <c r="BG179">
        <f t="shared" si="187"/>
        <v>-2.4308759213717756E-3</v>
      </c>
      <c r="BH179">
        <f t="shared" si="188"/>
        <v>-1.0171545563772454E-3</v>
      </c>
      <c r="BI179">
        <f t="shared" si="189"/>
        <v>-9.3278906836505597E-4</v>
      </c>
      <c r="BJ179">
        <f t="shared" si="190"/>
        <v>-2.0987717689703359E-3</v>
      </c>
      <c r="BK179">
        <f t="shared" si="191"/>
        <v>-2.240810001554531E-3</v>
      </c>
      <c r="BL179">
        <f t="shared" si="192"/>
        <v>-2.0549512958755595E-3</v>
      </c>
      <c r="BM179">
        <f t="shared" si="193"/>
        <v>-4.6236324080770079E-3</v>
      </c>
      <c r="BN179">
        <f t="shared" si="194"/>
        <v>2.1984273465021253E-4</v>
      </c>
      <c r="BO179">
        <f t="shared" si="195"/>
        <v>-7.5742886180557383E-4</v>
      </c>
      <c r="BP179">
        <f t="shared" si="196"/>
        <v>-2.4308759213717756E-3</v>
      </c>
      <c r="BQ179" s="52">
        <f t="shared" si="197"/>
        <v>-6.471813465365148E-4</v>
      </c>
      <c r="BR179">
        <f t="shared" si="198"/>
        <v>-4.8915562885273824E-4</v>
      </c>
      <c r="BS179" s="53">
        <f t="shared" si="199"/>
        <v>-7.8477210081017795E-5</v>
      </c>
      <c r="BT179" s="53">
        <f t="shared" si="200"/>
        <v>-1.4462561551051496E-4</v>
      </c>
      <c r="BU179" s="53">
        <f t="shared" si="201"/>
        <v>3.0629151587533636E-4</v>
      </c>
      <c r="BV179" s="53">
        <f t="shared" si="202"/>
        <v>-6.279212296635881E-4</v>
      </c>
      <c r="BW179" s="53">
        <f t="shared" si="203"/>
        <v>-6.471813465365148E-4</v>
      </c>
      <c r="BX179">
        <f t="shared" si="204"/>
        <v>-5.9315011554683043E-5</v>
      </c>
      <c r="BY179">
        <f t="shared" si="205"/>
        <v>-1.0931160837972141E-4</v>
      </c>
      <c r="BZ179">
        <f t="shared" si="206"/>
        <v>2.3150268446713544E-4</v>
      </c>
      <c r="CA179">
        <f t="shared" si="207"/>
        <v>-4.7459835733808074E-4</v>
      </c>
      <c r="CB179">
        <f t="shared" si="208"/>
        <v>-4.8915562885273824E-4</v>
      </c>
    </row>
    <row r="180" spans="1:80" x14ac:dyDescent="0.25">
      <c r="A180" s="26">
        <v>-0.27067999999999998</v>
      </c>
      <c r="B180" s="27">
        <v>3.2673999999999999</v>
      </c>
      <c r="C180" s="27">
        <v>-3.5562</v>
      </c>
      <c r="D180" s="27">
        <v>-3.0888</v>
      </c>
      <c r="E180" s="28">
        <v>1</v>
      </c>
      <c r="F180">
        <f t="shared" si="211"/>
        <v>1</v>
      </c>
      <c r="G180" s="15"/>
      <c r="H180" s="9">
        <f>H179-($G$2*BS179)</f>
        <v>0.30284981230872521</v>
      </c>
      <c r="I180" s="9">
        <f>I179-($G$2*BT179)</f>
        <v>0.19536877019205123</v>
      </c>
      <c r="J180" s="9">
        <f>J179-($G$2*BU179)</f>
        <v>-9.1376492725563196E-2</v>
      </c>
      <c r="K180" s="9">
        <f>K179-($G$2*BV179)</f>
        <v>-0.40099909583440163</v>
      </c>
      <c r="L180" s="9">
        <f>L179-($G$2*BW179)</f>
        <v>0.20413304186954415</v>
      </c>
      <c r="M180" s="9">
        <f t="shared" si="151"/>
        <v>2.3240646650432741</v>
      </c>
      <c r="N180" s="13">
        <f t="shared" si="152"/>
        <v>0.91085055053980513</v>
      </c>
      <c r="O180" s="9">
        <f t="shared" si="153"/>
        <v>7.9476243390558393E-3</v>
      </c>
      <c r="P180" s="9">
        <f>P179-($G$2*BX179)</f>
        <v>0.30470885806365428</v>
      </c>
      <c r="Q180" s="9">
        <f>Q179-($G$2*BY179)</f>
        <v>-9.04267307195563E-2</v>
      </c>
      <c r="R180" s="9">
        <f>R179-($G$2*BZ179)</f>
        <v>0.39873837089983538</v>
      </c>
      <c r="S180" s="9">
        <f>S179-($G$2*CA179)</f>
        <v>0.19806147152152781</v>
      </c>
      <c r="T180" s="9">
        <f>T179-($G$2*CB179)</f>
        <v>0.20305192731847488</v>
      </c>
      <c r="U180" s="9">
        <f t="shared" si="154"/>
        <v>-2.204652634164963</v>
      </c>
      <c r="V180" s="13">
        <f t="shared" si="155"/>
        <v>0.90066654160625781</v>
      </c>
      <c r="W180" s="9">
        <f t="shared" si="156"/>
        <v>9.8671359564613103E-3</v>
      </c>
      <c r="X180" s="15"/>
      <c r="Y180" s="9">
        <f t="shared" si="212"/>
        <v>0.31168852050249785</v>
      </c>
      <c r="Z180" s="9">
        <f t="shared" si="213"/>
        <v>0.5077458669777728</v>
      </c>
      <c r="AA180" s="9">
        <f t="shared" si="214"/>
        <v>0.32142058393327178</v>
      </c>
      <c r="AB180" s="9">
        <f t="shared" si="160"/>
        <v>1.0626319584556509</v>
      </c>
      <c r="AC180" s="10">
        <f t="shared" si="161"/>
        <v>0.2568068053750821</v>
      </c>
      <c r="AD180" s="9">
        <f t="shared" si="162"/>
        <v>0.55233612453679115</v>
      </c>
      <c r="AE180" s="9">
        <f t="shared" si="215"/>
        <v>0.26218204310126497</v>
      </c>
      <c r="AF180" s="9">
        <f t="shared" si="216"/>
        <v>0.14326245032769558</v>
      </c>
      <c r="AG180" s="9">
        <f t="shared" si="217"/>
        <v>0.40365621171931843</v>
      </c>
      <c r="AH180" s="9">
        <f t="shared" si="166"/>
        <v>0.77149656569844038</v>
      </c>
      <c r="AI180" s="10">
        <f t="shared" si="167"/>
        <v>0.31615545800048428</v>
      </c>
      <c r="AJ180" s="9">
        <f t="shared" si="168"/>
        <v>0.4676433576225274</v>
      </c>
      <c r="AK180" s="9">
        <f t="shared" si="218"/>
        <v>0.29864522473292227</v>
      </c>
      <c r="AL180" s="9">
        <f t="shared" si="219"/>
        <v>0.10464295418504828</v>
      </c>
      <c r="AM180" s="9">
        <f t="shared" si="220"/>
        <v>0.31497003169884652</v>
      </c>
      <c r="AN180" s="9">
        <f t="shared" si="172"/>
        <v>0.68123960671222217</v>
      </c>
      <c r="AO180" s="10">
        <f t="shared" si="173"/>
        <v>0.33598469140071302</v>
      </c>
      <c r="AP180" s="9">
        <f t="shared" si="174"/>
        <v>0.44091633005420638</v>
      </c>
      <c r="AQ180" s="16"/>
      <c r="AR180" s="9">
        <f t="shared" si="221"/>
        <v>-0.48740738577956916</v>
      </c>
      <c r="AS180" s="9">
        <f t="shared" si="222"/>
        <v>-0.96902352613898901</v>
      </c>
      <c r="AT180" s="9">
        <f t="shared" si="223"/>
        <v>-0.47186335415224173</v>
      </c>
      <c r="AU180" s="9">
        <f t="shared" si="224"/>
        <v>-2.5949181163825901</v>
      </c>
      <c r="AV180" s="9">
        <f t="shared" si="209"/>
        <v>-3.1849885901887243</v>
      </c>
      <c r="AW180" s="10">
        <f t="shared" si="179"/>
        <v>0.96026544694112614</v>
      </c>
      <c r="AX180" s="9">
        <f t="shared" si="180"/>
        <v>1.5788347067884616E-3</v>
      </c>
      <c r="AY180" s="35"/>
      <c r="AZ180">
        <f t="shared" si="181"/>
        <v>1.6188996901411908E-2</v>
      </c>
      <c r="BA180">
        <f t="shared" si="182"/>
        <v>1.9930311902984034E-2</v>
      </c>
      <c r="BB180">
        <f t="shared" si="183"/>
        <v>2.1180338737766757E-2</v>
      </c>
      <c r="BC180">
        <f t="shared" si="184"/>
        <v>6.5648092203032943E-2</v>
      </c>
      <c r="BE180">
        <f t="shared" si="185"/>
        <v>-1.5059837936969812E-3</v>
      </c>
      <c r="BF180">
        <f t="shared" si="186"/>
        <v>-4.1754807433588533E-3</v>
      </c>
      <c r="BG180">
        <f t="shared" si="187"/>
        <v>-2.2297015403078754E-3</v>
      </c>
      <c r="BH180">
        <f t="shared" si="188"/>
        <v>-1.3717261675929196E-3</v>
      </c>
      <c r="BI180">
        <f t="shared" si="189"/>
        <v>-1.3563892151841322E-3</v>
      </c>
      <c r="BJ180">
        <f t="shared" si="190"/>
        <v>-1.5059837936969812E-3</v>
      </c>
      <c r="BK180">
        <f t="shared" si="191"/>
        <v>-3.8032389338567662E-3</v>
      </c>
      <c r="BL180">
        <f t="shared" si="192"/>
        <v>-3.7607158006645451E-3</v>
      </c>
      <c r="BM180">
        <f t="shared" si="193"/>
        <v>-4.1754807433588533E-3</v>
      </c>
      <c r="BN180">
        <f t="shared" si="194"/>
        <v>2.0162462077040016E-4</v>
      </c>
      <c r="BO180">
        <f t="shared" si="195"/>
        <v>-6.9497237426070226E-4</v>
      </c>
      <c r="BP180">
        <f t="shared" si="196"/>
        <v>-2.2297015403078754E-3</v>
      </c>
      <c r="BQ180" s="52">
        <f t="shared" si="197"/>
        <v>-1.8108199047371849E-4</v>
      </c>
      <c r="BR180">
        <f t="shared" si="198"/>
        <v>-1.4280338882193813E-4</v>
      </c>
      <c r="BS180" s="53">
        <f t="shared" si="199"/>
        <v>4.9015273181426113E-5</v>
      </c>
      <c r="BT180" s="53">
        <f t="shared" si="200"/>
        <v>-5.916672956738278E-4</v>
      </c>
      <c r="BU180" s="53">
        <f t="shared" si="201"/>
        <v>6.4396377452263765E-4</v>
      </c>
      <c r="BV180" s="53">
        <f t="shared" si="202"/>
        <v>5.5932605217522168E-4</v>
      </c>
      <c r="BW180" s="53">
        <f t="shared" si="203"/>
        <v>-1.8108199047371849E-4</v>
      </c>
      <c r="BX180">
        <f t="shared" si="204"/>
        <v>3.8654021286322212E-5</v>
      </c>
      <c r="BY180">
        <f t="shared" si="205"/>
        <v>-4.6659579263680064E-4</v>
      </c>
      <c r="BZ180">
        <f t="shared" si="206"/>
        <v>5.0783741132857637E-4</v>
      </c>
      <c r="CA180">
        <f t="shared" si="207"/>
        <v>4.4109110739320247E-4</v>
      </c>
      <c r="CB180">
        <f t="shared" si="208"/>
        <v>-1.4280338882193813E-4</v>
      </c>
    </row>
    <row r="181" spans="1:80" x14ac:dyDescent="0.25">
      <c r="A181" s="26">
        <v>-5.1189999999999998</v>
      </c>
      <c r="B181" s="27">
        <v>6.6486000000000001</v>
      </c>
      <c r="C181" s="27">
        <v>-4.9986999999999997E-2</v>
      </c>
      <c r="D181" s="27">
        <v>-6.5206</v>
      </c>
      <c r="E181" s="28">
        <v>1</v>
      </c>
      <c r="F181">
        <f t="shared" si="211"/>
        <v>1</v>
      </c>
      <c r="G181" s="15"/>
      <c r="H181" s="9">
        <f>H180-($G$2*BS180)</f>
        <v>0.30284491078140707</v>
      </c>
      <c r="I181" s="9">
        <f>I180-($G$2*BT180)</f>
        <v>0.19542793692161861</v>
      </c>
      <c r="J181" s="9">
        <f>J180-($G$2*BU180)</f>
        <v>-9.1440889103015455E-2</v>
      </c>
      <c r="K181" s="9">
        <f>K180-($G$2*BV180)</f>
        <v>-0.40105502843961915</v>
      </c>
      <c r="L181" s="9">
        <f>L180-($G$2*BW180)</f>
        <v>0.20415115006859152</v>
      </c>
      <c r="M181" s="9">
        <f t="shared" si="151"/>
        <v>2.5729005073626157</v>
      </c>
      <c r="N181" s="13">
        <f t="shared" si="152"/>
        <v>0.92909700700995568</v>
      </c>
      <c r="O181" s="9">
        <f t="shared" si="153"/>
        <v>5.0272344149462746E-3</v>
      </c>
      <c r="P181" s="9">
        <f>P180-($G$2*BX180)</f>
        <v>0.30470499266152562</v>
      </c>
      <c r="Q181" s="9">
        <f>Q180-($G$2*BY180)</f>
        <v>-9.0380071140292617E-2</v>
      </c>
      <c r="R181" s="9">
        <f>R180-($G$2*BZ180)</f>
        <v>0.39868758715870251</v>
      </c>
      <c r="S181" s="9">
        <f>S180-($G$2*CA180)</f>
        <v>0.19801736241078849</v>
      </c>
      <c r="T181" s="9">
        <f>T180-($G$2*CB180)</f>
        <v>0.20306620765735708</v>
      </c>
      <c r="U181" s="9">
        <f t="shared" si="154"/>
        <v>-3.2687408005154315</v>
      </c>
      <c r="V181" s="13">
        <f t="shared" si="155"/>
        <v>0.96334072856646957</v>
      </c>
      <c r="W181" s="9">
        <f t="shared" si="156"/>
        <v>1.3439021820372599E-3</v>
      </c>
      <c r="X181" s="15"/>
      <c r="Y181" s="9">
        <f t="shared" si="212"/>
        <v>0.31182569311925712</v>
      </c>
      <c r="Z181" s="9">
        <f t="shared" si="213"/>
        <v>0.50788150589929126</v>
      </c>
      <c r="AA181" s="9">
        <f t="shared" si="214"/>
        <v>0.32157118231264148</v>
      </c>
      <c r="AB181" s="9">
        <f t="shared" si="160"/>
        <v>1.1005504404170072</v>
      </c>
      <c r="AC181" s="10">
        <f t="shared" si="161"/>
        <v>0.24963677265821191</v>
      </c>
      <c r="AD181" s="9">
        <f t="shared" si="162"/>
        <v>0.56304497294678391</v>
      </c>
      <c r="AE181" s="9">
        <f t="shared" si="215"/>
        <v>0.26256236699465063</v>
      </c>
      <c r="AF181" s="9">
        <f t="shared" si="216"/>
        <v>0.14363852190776202</v>
      </c>
      <c r="AG181" s="9">
        <f t="shared" si="217"/>
        <v>0.40407375979365429</v>
      </c>
      <c r="AH181" s="9">
        <f t="shared" si="166"/>
        <v>0.786392507466668</v>
      </c>
      <c r="AI181" s="10">
        <f t="shared" si="167"/>
        <v>0.31294379240066872</v>
      </c>
      <c r="AJ181" s="9">
        <f t="shared" si="168"/>
        <v>0.47204623240077542</v>
      </c>
      <c r="AK181" s="9">
        <f t="shared" si="218"/>
        <v>0.29862506227084523</v>
      </c>
      <c r="AL181" s="9">
        <f t="shared" si="219"/>
        <v>0.10471245142247435</v>
      </c>
      <c r="AM181" s="9">
        <f t="shared" si="220"/>
        <v>0.3151930018528773</v>
      </c>
      <c r="AN181" s="9">
        <f t="shared" si="172"/>
        <v>0.69351842267018871</v>
      </c>
      <c r="AO181" s="10">
        <f t="shared" si="173"/>
        <v>0.33325084019171469</v>
      </c>
      <c r="AP181" s="9">
        <f t="shared" si="174"/>
        <v>0.4445544421050544</v>
      </c>
      <c r="AQ181" s="16"/>
      <c r="AR181" s="9">
        <f t="shared" si="221"/>
        <v>-0.48902628546971033</v>
      </c>
      <c r="AS181" s="9">
        <f t="shared" si="222"/>
        <v>-0.97101655732928738</v>
      </c>
      <c r="AT181" s="9">
        <f t="shared" si="223"/>
        <v>-0.47398138802601841</v>
      </c>
      <c r="AU181" s="9">
        <f t="shared" si="224"/>
        <v>-2.6014829256028933</v>
      </c>
      <c r="AV181" s="9">
        <f t="shared" si="209"/>
        <v>-3.1853901689819595</v>
      </c>
      <c r="AW181" s="10">
        <f t="shared" si="179"/>
        <v>0.96028076663666839</v>
      </c>
      <c r="AX181" s="9">
        <f t="shared" si="180"/>
        <v>1.5776174989707947E-3</v>
      </c>
      <c r="AY181" s="35"/>
      <c r="AZ181">
        <f t="shared" si="181"/>
        <v>1.5731715610884826E-2</v>
      </c>
      <c r="BA181">
        <f t="shared" si="182"/>
        <v>1.972122412822401E-2</v>
      </c>
      <c r="BB181">
        <f t="shared" si="183"/>
        <v>2.1000942245645655E-2</v>
      </c>
      <c r="BC181">
        <f t="shared" si="184"/>
        <v>6.5624997073107261E-2</v>
      </c>
      <c r="BE181">
        <f t="shared" si="185"/>
        <v>-1.4410809998672534E-3</v>
      </c>
      <c r="BF181">
        <f t="shared" si="186"/>
        <v>-4.1173625806640683E-3</v>
      </c>
      <c r="BG181">
        <f t="shared" si="187"/>
        <v>-2.2117386085834063E-3</v>
      </c>
      <c r="BH181">
        <f t="shared" si="188"/>
        <v>-1.3389040438355794E-3</v>
      </c>
      <c r="BI181">
        <f t="shared" si="189"/>
        <v>-1.3882520203354163E-3</v>
      </c>
      <c r="BJ181">
        <f t="shared" si="190"/>
        <v>-1.4410809998672534E-3</v>
      </c>
      <c r="BK181">
        <f t="shared" si="191"/>
        <v>-3.8254292504697729E-3</v>
      </c>
      <c r="BL181">
        <f t="shared" si="192"/>
        <v>-3.9664230682292427E-3</v>
      </c>
      <c r="BM181">
        <f t="shared" si="193"/>
        <v>-4.1173625806640683E-3</v>
      </c>
      <c r="BN181">
        <f t="shared" si="194"/>
        <v>1.9989709278750008E-4</v>
      </c>
      <c r="BO181">
        <f t="shared" si="195"/>
        <v>-6.8967692462014202E-4</v>
      </c>
      <c r="BP181">
        <f t="shared" si="196"/>
        <v>-2.2117386085834063E-3</v>
      </c>
      <c r="BQ181" s="52">
        <f t="shared" si="197"/>
        <v>-1.4432793241524045E-4</v>
      </c>
      <c r="BR181">
        <f t="shared" si="198"/>
        <v>-5.4912109036435607E-5</v>
      </c>
      <c r="BS181" s="53">
        <f t="shared" si="199"/>
        <v>7.3881468603361584E-4</v>
      </c>
      <c r="BT181" s="53">
        <f t="shared" si="200"/>
        <v>-9.5957869145596767E-4</v>
      </c>
      <c r="BU181" s="53">
        <f t="shared" si="201"/>
        <v>7.2145203576406239E-6</v>
      </c>
      <c r="BV181" s="53">
        <f t="shared" si="202"/>
        <v>9.4110471610681686E-4</v>
      </c>
      <c r="BW181" s="53">
        <f t="shared" si="203"/>
        <v>-1.4432793241524045E-4</v>
      </c>
      <c r="BX181">
        <f t="shared" si="204"/>
        <v>2.8109508615751388E-4</v>
      </c>
      <c r="BY181">
        <f t="shared" si="205"/>
        <v>-3.6508864813964581E-4</v>
      </c>
      <c r="BZ181">
        <f t="shared" si="206"/>
        <v>2.7448915944043066E-6</v>
      </c>
      <c r="CA181">
        <f t="shared" si="207"/>
        <v>3.5805989818298202E-4</v>
      </c>
      <c r="CB181">
        <f t="shared" si="208"/>
        <v>-5.4912109036435607E-5</v>
      </c>
    </row>
    <row r="182" spans="1:80" x14ac:dyDescent="0.25">
      <c r="A182" s="26">
        <v>-1.3946000000000001</v>
      </c>
      <c r="B182" s="27">
        <v>2.3134000000000001</v>
      </c>
      <c r="C182" s="27">
        <v>-0.44499</v>
      </c>
      <c r="D182" s="27">
        <v>-1.4904999999999999</v>
      </c>
      <c r="E182" s="28">
        <v>1</v>
      </c>
      <c r="F182">
        <f t="shared" si="211"/>
        <v>1</v>
      </c>
      <c r="G182" s="15"/>
      <c r="H182" s="9">
        <f>H181-($G$2*BS181)</f>
        <v>0.3027710293128037</v>
      </c>
      <c r="I182" s="9">
        <f>I181-($G$2*BT181)</f>
        <v>0.19552389479076421</v>
      </c>
      <c r="J182" s="9">
        <f>J181-($G$2*BU181)</f>
        <v>-9.144161055505122E-2</v>
      </c>
      <c r="K182" s="9">
        <f>K181-($G$2*BV181)</f>
        <v>-0.40114913891122983</v>
      </c>
      <c r="L182" s="9">
        <f>L181-($G$2*BW181)</f>
        <v>0.20416558286183306</v>
      </c>
      <c r="M182" s="9">
        <f t="shared" si="151"/>
        <v>0.87284947741923125</v>
      </c>
      <c r="N182" s="13">
        <f t="shared" si="152"/>
        <v>0.70533826885988393</v>
      </c>
      <c r="O182" s="9">
        <f t="shared" si="153"/>
        <v>8.6825535798490047E-2</v>
      </c>
      <c r="P182" s="9">
        <f>P181-($G$2*BX181)</f>
        <v>0.30467688315290986</v>
      </c>
      <c r="Q182" s="9">
        <f>Q181-($G$2*BY181)</f>
        <v>-9.0343562275478656E-2</v>
      </c>
      <c r="R182" s="9">
        <f>R181-($G$2*BZ181)</f>
        <v>0.39868731266954305</v>
      </c>
      <c r="S182" s="9">
        <f>S181-($G$2*CA181)</f>
        <v>0.19798155642097018</v>
      </c>
      <c r="T182" s="9">
        <f>T181-($G$2*CB181)</f>
        <v>0.20307169886826074</v>
      </c>
      <c r="U182" s="9">
        <f t="shared" si="154"/>
        <v>-0.90333485645515565</v>
      </c>
      <c r="V182" s="13">
        <f t="shared" si="155"/>
        <v>0.71163433424712674</v>
      </c>
      <c r="W182" s="9">
        <f t="shared" si="156"/>
        <v>8.3154757185097822E-2</v>
      </c>
      <c r="X182" s="15"/>
      <c r="Y182" s="9">
        <f t="shared" si="212"/>
        <v>0.31195958352364067</v>
      </c>
      <c r="Z182" s="9">
        <f t="shared" si="213"/>
        <v>0.50802033110132483</v>
      </c>
      <c r="AA182" s="9">
        <f t="shared" si="214"/>
        <v>0.3217152904126282</v>
      </c>
      <c r="AB182" s="9">
        <f t="shared" si="160"/>
        <v>0.90327703311673946</v>
      </c>
      <c r="AC182" s="10">
        <f t="shared" si="161"/>
        <v>0.28837753187789333</v>
      </c>
      <c r="AD182" s="9">
        <f t="shared" si="162"/>
        <v>0.50640653713619865</v>
      </c>
      <c r="AE182" s="9">
        <f t="shared" si="215"/>
        <v>0.2629449099196976</v>
      </c>
      <c r="AF182" s="9">
        <f t="shared" si="216"/>
        <v>0.14403516421458495</v>
      </c>
      <c r="AG182" s="9">
        <f t="shared" si="217"/>
        <v>0.40448549605172068</v>
      </c>
      <c r="AH182" s="9">
        <f t="shared" si="166"/>
        <v>0.69245097181402004</v>
      </c>
      <c r="AI182" s="10">
        <f t="shared" si="167"/>
        <v>0.33348806433591299</v>
      </c>
      <c r="AJ182" s="9">
        <f t="shared" si="168"/>
        <v>0.44423816038268799</v>
      </c>
      <c r="AK182" s="9">
        <f t="shared" si="218"/>
        <v>0.29860507256156649</v>
      </c>
      <c r="AL182" s="9">
        <f t="shared" si="219"/>
        <v>0.10478141911493635</v>
      </c>
      <c r="AM182" s="9">
        <f t="shared" si="220"/>
        <v>0.31541417571373564</v>
      </c>
      <c r="AN182" s="9">
        <f t="shared" si="172"/>
        <v>0.60059781610041785</v>
      </c>
      <c r="AO182" s="10">
        <f t="shared" si="173"/>
        <v>0.35420693478419341</v>
      </c>
      <c r="AP182" s="9">
        <f t="shared" si="174"/>
        <v>0.41704868308082704</v>
      </c>
      <c r="AQ182" s="16"/>
      <c r="AR182" s="9">
        <f t="shared" si="221"/>
        <v>-0.49059945703079882</v>
      </c>
      <c r="AS182" s="9">
        <f t="shared" si="222"/>
        <v>-0.97298867974210979</v>
      </c>
      <c r="AT182" s="9">
        <f t="shared" si="223"/>
        <v>-0.476081482250583</v>
      </c>
      <c r="AU182" s="9">
        <f t="shared" si="224"/>
        <v>-2.6080454253102041</v>
      </c>
      <c r="AV182" s="9">
        <f t="shared" si="209"/>
        <v>-3.2426347598328267</v>
      </c>
      <c r="AW182" s="10">
        <f t="shared" si="179"/>
        <v>0.96240754937023265</v>
      </c>
      <c r="AX182" s="9">
        <f t="shared" si="180"/>
        <v>1.4131923443514956E-3</v>
      </c>
      <c r="AY182" s="35"/>
      <c r="AZ182">
        <f t="shared" si="181"/>
        <v>1.7318993369955179E-2</v>
      </c>
      <c r="BA182">
        <f t="shared" si="182"/>
        <v>2.0028181590923795E-2</v>
      </c>
      <c r="BB182">
        <f t="shared" si="183"/>
        <v>2.1272487891730429E-2</v>
      </c>
      <c r="BC182">
        <f t="shared" si="184"/>
        <v>6.2402530951916349E-2</v>
      </c>
      <c r="BE182">
        <f t="shared" si="185"/>
        <v>-1.7436558908194657E-3</v>
      </c>
      <c r="BF182">
        <f t="shared" si="186"/>
        <v>-4.3314921719720852E-3</v>
      </c>
      <c r="BG182">
        <f t="shared" si="187"/>
        <v>-2.3165944487945301E-3</v>
      </c>
      <c r="BH182">
        <f t="shared" si="188"/>
        <v>-1.2298672275179406E-3</v>
      </c>
      <c r="BI182">
        <f t="shared" si="189"/>
        <v>-1.2408453990193913E-3</v>
      </c>
      <c r="BJ182">
        <f t="shared" si="190"/>
        <v>-1.7436558908194657E-3</v>
      </c>
      <c r="BK182">
        <f t="shared" si="191"/>
        <v>-3.0551671901589291E-3</v>
      </c>
      <c r="BL182">
        <f t="shared" si="192"/>
        <v>-3.0824385480979957E-3</v>
      </c>
      <c r="BM182">
        <f t="shared" si="193"/>
        <v>-4.3314921719720852E-3</v>
      </c>
      <c r="BN182">
        <f t="shared" si="194"/>
        <v>2.0928939485169678E-4</v>
      </c>
      <c r="BO182">
        <f t="shared" si="195"/>
        <v>-7.2268383943911957E-4</v>
      </c>
      <c r="BP182">
        <f t="shared" si="196"/>
        <v>-2.3165944487945301E-3</v>
      </c>
      <c r="BQ182" s="52">
        <f t="shared" si="197"/>
        <v>-4.9353631706522004E-4</v>
      </c>
      <c r="BR182">
        <f t="shared" si="198"/>
        <v>-3.5961895978255435E-4</v>
      </c>
      <c r="BS182" s="53">
        <f t="shared" si="199"/>
        <v>6.8828574777915594E-4</v>
      </c>
      <c r="BT182" s="53">
        <f t="shared" si="200"/>
        <v>-1.1417469158986802E-3</v>
      </c>
      <c r="BU182" s="53">
        <f t="shared" si="201"/>
        <v>2.1961872573085227E-4</v>
      </c>
      <c r="BV182" s="53">
        <f t="shared" si="202"/>
        <v>7.3561588058571048E-4</v>
      </c>
      <c r="BW182" s="53">
        <f t="shared" si="203"/>
        <v>-4.9353631706522004E-4</v>
      </c>
      <c r="BX182">
        <f t="shared" si="204"/>
        <v>5.0152460131275029E-4</v>
      </c>
      <c r="BY182">
        <f t="shared" si="205"/>
        <v>-8.3194250156096129E-4</v>
      </c>
      <c r="BZ182">
        <f t="shared" si="206"/>
        <v>1.6002684091363887E-4</v>
      </c>
      <c r="CA182">
        <f t="shared" si="207"/>
        <v>5.360120595558972E-4</v>
      </c>
      <c r="CB182">
        <f t="shared" si="208"/>
        <v>-3.5961895978255435E-4</v>
      </c>
    </row>
    <row r="183" spans="1:80" s="11" customFormat="1" ht="15.75" thickBot="1" x14ac:dyDescent="0.3">
      <c r="A183" s="29">
        <v>-0.69879000000000002</v>
      </c>
      <c r="B183" s="30">
        <v>-3.3771</v>
      </c>
      <c r="C183" s="30">
        <v>4.1211000000000002</v>
      </c>
      <c r="D183" s="30">
        <v>1.5043</v>
      </c>
      <c r="E183" s="31">
        <v>1</v>
      </c>
      <c r="F183" s="11">
        <f t="shared" si="211"/>
        <v>1</v>
      </c>
      <c r="G183" s="17"/>
      <c r="H183" s="11">
        <f>H182-($G$2*BS182)</f>
        <v>0.30270220073802578</v>
      </c>
      <c r="I183" s="11">
        <f>I182-($G$2*BT182)</f>
        <v>0.19563806948235407</v>
      </c>
      <c r="J183" s="11">
        <f>J182-($G$2*BU182)</f>
        <v>-9.1463572427624304E-2</v>
      </c>
      <c r="K183" s="11">
        <f>K182-($G$2*BV182)</f>
        <v>-0.40122270049928838</v>
      </c>
      <c r="L183" s="11">
        <f>L182-($G$2*BW182)</f>
        <v>0.20421493649353958</v>
      </c>
      <c r="M183" s="11">
        <f t="shared" si="151"/>
        <v>-1.6484894955016056</v>
      </c>
      <c r="N183" s="14">
        <f t="shared" si="152"/>
        <v>0.16131320309127237</v>
      </c>
      <c r="O183" s="11">
        <f t="shared" si="153"/>
        <v>0.70339554330902132</v>
      </c>
      <c r="P183" s="11">
        <f>P182-($G$2*BX182)</f>
        <v>0.30462673069277857</v>
      </c>
      <c r="Q183" s="11">
        <f>Q182-($G$2*BY182)</f>
        <v>-9.0260368025322557E-2</v>
      </c>
      <c r="R183" s="11">
        <f>R182-($G$2*BZ182)</f>
        <v>0.39867130998545169</v>
      </c>
      <c r="S183" s="11">
        <f>S182-($G$2*CA182)</f>
        <v>0.19792795521501458</v>
      </c>
      <c r="T183" s="11">
        <f>T182-($G$2*CB182)</f>
        <v>0.203107660764239</v>
      </c>
      <c r="U183" s="11">
        <f t="shared" si="154"/>
        <v>2.2357631950927406</v>
      </c>
      <c r="V183" s="14">
        <f t="shared" si="155"/>
        <v>9.6584597074745385E-2</v>
      </c>
      <c r="W183" s="11">
        <f t="shared" si="156"/>
        <v>0.81615939024260009</v>
      </c>
      <c r="X183" s="17"/>
      <c r="Y183" s="11">
        <f t="shared" si="212"/>
        <v>0.31208257024639247</v>
      </c>
      <c r="Z183" s="11">
        <f t="shared" si="213"/>
        <v>0.50814441564122681</v>
      </c>
      <c r="AA183" s="11">
        <f t="shared" si="214"/>
        <v>0.32188965600171016</v>
      </c>
      <c r="AB183" s="11">
        <f t="shared" si="160"/>
        <v>0.42131161867760258</v>
      </c>
      <c r="AC183" s="12">
        <f t="shared" si="161"/>
        <v>0.39620293394511119</v>
      </c>
      <c r="AD183" s="11">
        <f t="shared" si="162"/>
        <v>0.36457089697649175</v>
      </c>
      <c r="AE183" s="11">
        <f t="shared" si="215"/>
        <v>0.26325042663871351</v>
      </c>
      <c r="AF183" s="11">
        <f t="shared" si="216"/>
        <v>0.14434340806939475</v>
      </c>
      <c r="AG183" s="11">
        <f t="shared" si="217"/>
        <v>0.40491864526891791</v>
      </c>
      <c r="AH183" s="11">
        <f t="shared" si="166"/>
        <v>0.46132576471393083</v>
      </c>
      <c r="AI183" s="12">
        <f t="shared" si="167"/>
        <v>0.3866713627814034</v>
      </c>
      <c r="AJ183" s="11">
        <f t="shared" si="168"/>
        <v>0.37617201723242094</v>
      </c>
      <c r="AK183" s="11">
        <f t="shared" si="218"/>
        <v>0.2985841436220813</v>
      </c>
      <c r="AL183" s="11">
        <f t="shared" si="219"/>
        <v>0.10485368749888027</v>
      </c>
      <c r="AM183" s="11">
        <f t="shared" si="220"/>
        <v>0.31564583515861511</v>
      </c>
      <c r="AN183" s="11">
        <f t="shared" si="172"/>
        <v>0.37393865091743816</v>
      </c>
      <c r="AO183" s="12">
        <f t="shared" si="173"/>
        <v>0.40758964858559582</v>
      </c>
      <c r="AP183" s="11">
        <f t="shared" si="174"/>
        <v>0.35095002446293777</v>
      </c>
      <c r="AQ183" s="18"/>
      <c r="AR183" s="11">
        <f t="shared" si="221"/>
        <v>-0.49233135636779435</v>
      </c>
      <c r="AS183" s="11">
        <f t="shared" si="222"/>
        <v>-0.97499149790120221</v>
      </c>
      <c r="AT183" s="11">
        <f t="shared" si="223"/>
        <v>-0.47820873103975603</v>
      </c>
      <c r="AU183" s="11">
        <f t="shared" si="224"/>
        <v>-2.6142856784053956</v>
      </c>
      <c r="AV183" s="11">
        <f t="shared" si="209"/>
        <v>-3.3812630261002896</v>
      </c>
      <c r="AW183" s="12">
        <f t="shared" si="179"/>
        <v>0.96711379907456541</v>
      </c>
      <c r="AX183" s="11">
        <f t="shared" si="180"/>
        <v>1.0815022113080551E-3</v>
      </c>
      <c r="AY183" s="35"/>
      <c r="AZ183" s="11">
        <f t="shared" si="181"/>
        <v>2.1134532534035206E-2</v>
      </c>
      <c r="BA183" s="11">
        <f t="shared" si="182"/>
        <v>2.0626092834071345E-2</v>
      </c>
      <c r="BB183" s="11">
        <f t="shared" si="183"/>
        <v>2.174193058792856E-2</v>
      </c>
      <c r="BC183" s="11">
        <f t="shared" si="184"/>
        <v>5.515658626085642E-2</v>
      </c>
      <c r="BE183" s="11">
        <f t="shared" si="185"/>
        <v>-2.4891944763416052E-3</v>
      </c>
      <c r="BF183" s="11">
        <f t="shared" si="186"/>
        <v>-4.7692825095587846E-3</v>
      </c>
      <c r="BG183" s="11">
        <f t="shared" si="187"/>
        <v>-2.5105067325211909E-3</v>
      </c>
      <c r="BH183" s="11">
        <f t="shared" si="188"/>
        <v>-4.0153993409576674E-4</v>
      </c>
      <c r="BI183" s="11">
        <f t="shared" si="189"/>
        <v>-2.4041784553813578E-4</v>
      </c>
      <c r="BJ183" s="11">
        <f t="shared" si="190"/>
        <v>-2.4891944763416052E-3</v>
      </c>
      <c r="BK183" s="11">
        <f t="shared" si="191"/>
        <v>-7.6934823806410933E-4</v>
      </c>
      <c r="BL183" s="11">
        <f t="shared" si="192"/>
        <v>-4.6063922952136572E-4</v>
      </c>
      <c r="BM183" s="11">
        <f t="shared" si="193"/>
        <v>-4.7692825095587846E-3</v>
      </c>
      <c r="BN183" s="11">
        <f t="shared" si="194"/>
        <v>2.265992616074127E-4</v>
      </c>
      <c r="BO183" s="11">
        <f t="shared" si="195"/>
        <v>-7.8348539370608574E-4</v>
      </c>
      <c r="BP183" s="11">
        <f t="shared" si="196"/>
        <v>-2.5105067325211909E-3</v>
      </c>
      <c r="BQ183" s="54">
        <f t="shared" si="197"/>
        <v>-3.763731468934026E-4</v>
      </c>
      <c r="BR183" s="11">
        <f t="shared" si="198"/>
        <v>-1.9340475416320562E-4</v>
      </c>
      <c r="BS183" s="55">
        <f t="shared" si="199"/>
        <v>2.6300579131764083E-4</v>
      </c>
      <c r="BT183" s="55">
        <f t="shared" si="200"/>
        <v>1.27104975437371E-3</v>
      </c>
      <c r="BU183" s="55">
        <f t="shared" si="201"/>
        <v>-1.5510713756624016E-3</v>
      </c>
      <c r="BV183" s="55">
        <f t="shared" si="202"/>
        <v>-5.6617812487174551E-4</v>
      </c>
      <c r="BW183" s="55">
        <f t="shared" si="203"/>
        <v>-3.763731468934026E-4</v>
      </c>
      <c r="BX183" s="11">
        <f t="shared" si="204"/>
        <v>1.3514930816170646E-4</v>
      </c>
      <c r="BY183" s="11">
        <f t="shared" si="205"/>
        <v>6.5314719528456171E-4</v>
      </c>
      <c r="BZ183" s="11">
        <f t="shared" si="206"/>
        <v>-7.9704033238198668E-4</v>
      </c>
      <c r="CA183" s="11">
        <f t="shared" si="207"/>
        <v>-2.9093877168771023E-4</v>
      </c>
      <c r="CB183" s="11">
        <f t="shared" si="208"/>
        <v>-1.9340475416320562E-4</v>
      </c>
    </row>
    <row r="184" spans="1:80" ht="15.75" thickTop="1" x14ac:dyDescent="0.25">
      <c r="A184" s="26">
        <v>3.6215999999999999</v>
      </c>
      <c r="B184" s="27">
        <v>8.6661000000000001</v>
      </c>
      <c r="C184" s="27">
        <v>-2.8073000000000001</v>
      </c>
      <c r="D184" s="27">
        <v>-0.44699</v>
      </c>
      <c r="E184" s="28">
        <v>0</v>
      </c>
      <c r="F184">
        <f>IF(AW184&gt;=0.5,1,0)</f>
        <v>1</v>
      </c>
      <c r="G184" s="15"/>
      <c r="H184" s="9">
        <f>H183-($G$2*BS183)</f>
        <v>0.30267590015889401</v>
      </c>
      <c r="I184" s="9">
        <f>I183-($G$2*BT183)</f>
        <v>0.19551096450691671</v>
      </c>
      <c r="J184" s="9">
        <f>J183-($G$2*BU183)</f>
        <v>-9.1308465290058066E-2</v>
      </c>
      <c r="K184" s="9">
        <f>K183-($G$2*BV183)</f>
        <v>-0.40116608268680121</v>
      </c>
      <c r="L184" s="9">
        <f>L183-($G$2*BW183)</f>
        <v>0.20425257380822892</v>
      </c>
      <c r="M184" s="9">
        <f t="shared" si="151"/>
        <v>3.4303886652460234</v>
      </c>
      <c r="N184" s="13">
        <f t="shared" si="152"/>
        <v>0.96864087589280146</v>
      </c>
      <c r="O184" s="9">
        <f t="shared" si="153"/>
        <v>0.93826514645037362</v>
      </c>
      <c r="P184" s="9">
        <f>P183-($G$2*BX183)</f>
        <v>0.30461321576196237</v>
      </c>
      <c r="Q184" s="9">
        <f>Q183-($G$2*BY183)</f>
        <v>-9.0325682744851019E-2</v>
      </c>
      <c r="R184" s="9">
        <f>R183-($G$2*BZ183)</f>
        <v>0.3987510140186899</v>
      </c>
      <c r="S184" s="9">
        <f>S183-($G$2*CA183)</f>
        <v>0.19795704909218334</v>
      </c>
      <c r="T184" s="9">
        <f>T183-($G$2*CB183)</f>
        <v>0.20312700123965532</v>
      </c>
      <c r="U184" s="9">
        <f t="shared" si="154"/>
        <v>-0.68435571882035851</v>
      </c>
      <c r="V184" s="13">
        <f t="shared" si="155"/>
        <v>0.66471015433661951</v>
      </c>
      <c r="W184" s="9">
        <f t="shared" si="156"/>
        <v>0.44183958927821254</v>
      </c>
      <c r="X184" s="15"/>
      <c r="Y184" s="9">
        <f t="shared" si="212"/>
        <v>0.31212272423980203</v>
      </c>
      <c r="Z184" s="9">
        <f t="shared" si="213"/>
        <v>0.50816845742578065</v>
      </c>
      <c r="AA184" s="9">
        <f t="shared" si="214"/>
        <v>0.32213857544934432</v>
      </c>
      <c r="AB184" s="9">
        <f t="shared" si="160"/>
        <v>0.96225813820752604</v>
      </c>
      <c r="AC184" s="10">
        <f t="shared" si="161"/>
        <v>0.27642630585743255</v>
      </c>
      <c r="AD184" s="9">
        <f t="shared" si="162"/>
        <v>7.6411502569986856E-2</v>
      </c>
      <c r="AE184" s="9">
        <f t="shared" si="215"/>
        <v>0.26332736146251989</v>
      </c>
      <c r="AF184" s="9">
        <f t="shared" si="216"/>
        <v>0.14438947199234689</v>
      </c>
      <c r="AG184" s="9">
        <f t="shared" si="217"/>
        <v>0.40539557351987376</v>
      </c>
      <c r="AH184" s="9">
        <f t="shared" si="166"/>
        <v>0.7564423677860852</v>
      </c>
      <c r="AI184" s="10">
        <f t="shared" si="167"/>
        <v>0.31941916452069929</v>
      </c>
      <c r="AJ184" s="9">
        <f t="shared" si="168"/>
        <v>0.10202860266310157</v>
      </c>
      <c r="AK184" s="9">
        <f t="shared" si="218"/>
        <v>0.29856148369592056</v>
      </c>
      <c r="AL184" s="9">
        <f t="shared" si="219"/>
        <v>0.10493203603825088</v>
      </c>
      <c r="AM184" s="9">
        <f t="shared" si="220"/>
        <v>0.3158968858318672</v>
      </c>
      <c r="AN184" s="9">
        <f t="shared" si="172"/>
        <v>0.67484513277677949</v>
      </c>
      <c r="AO184" s="10">
        <f t="shared" si="173"/>
        <v>0.33741278491040139</v>
      </c>
      <c r="AP184" s="9">
        <f t="shared" si="174"/>
        <v>0.11384738742099279</v>
      </c>
      <c r="AQ184" s="16"/>
      <c r="AR184" s="9">
        <f t="shared" si="221"/>
        <v>-0.49444480962119786</v>
      </c>
      <c r="AS184" s="9">
        <f t="shared" si="222"/>
        <v>-0.97705410718460939</v>
      </c>
      <c r="AT184" s="9">
        <f t="shared" si="223"/>
        <v>-0.48038292409854888</v>
      </c>
      <c r="AU184" s="9">
        <f t="shared" si="224"/>
        <v>-2.6198013370314812</v>
      </c>
      <c r="AV184" s="9">
        <f t="shared" si="209"/>
        <v>-3.2306560360573693</v>
      </c>
      <c r="AW184" s="10">
        <f t="shared" si="179"/>
        <v>0.9619717593761995</v>
      </c>
      <c r="AX184" s="9">
        <f t="shared" si="180"/>
        <v>0.92538966583734061</v>
      </c>
      <c r="AY184" s="35" t="s">
        <v>52</v>
      </c>
      <c r="AZ184">
        <f t="shared" si="181"/>
        <v>1.6770008449781361E-2</v>
      </c>
      <c r="BA184">
        <f t="shared" si="182"/>
        <v>1.9378264566458952E-2</v>
      </c>
      <c r="BB184">
        <f t="shared" si="183"/>
        <v>2.0469887033580773E-2</v>
      </c>
      <c r="BC184">
        <f t="shared" si="184"/>
        <v>6.3065463058709692E-2</v>
      </c>
      <c r="BE184">
        <f t="shared" si="185"/>
        <v>-1.6584914736043931E-3</v>
      </c>
      <c r="BF184">
        <f t="shared" si="186"/>
        <v>-4.1159887647531758E-3</v>
      </c>
      <c r="BG184">
        <f t="shared" si="187"/>
        <v>-2.1984044449152866E-3</v>
      </c>
      <c r="BH184">
        <f t="shared" si="188"/>
        <v>-1.6064826336529023E-3</v>
      </c>
      <c r="BI184">
        <f t="shared" si="189"/>
        <v>-1.1024161233855437E-3</v>
      </c>
      <c r="BJ184">
        <f t="shared" si="190"/>
        <v>-1.6584914736043931E-3</v>
      </c>
      <c r="BK184">
        <f t="shared" si="191"/>
        <v>-3.9869149622554466E-3</v>
      </c>
      <c r="BL184">
        <f t="shared" si="192"/>
        <v>-2.7359395270668756E-3</v>
      </c>
      <c r="BM184">
        <f t="shared" si="193"/>
        <v>-4.1159887647531758E-3</v>
      </c>
      <c r="BN184">
        <f t="shared" si="194"/>
        <v>1.985723824362885E-4</v>
      </c>
      <c r="BO184">
        <f t="shared" si="195"/>
        <v>-6.8617198432784901E-4</v>
      </c>
      <c r="BP184">
        <f t="shared" si="196"/>
        <v>-2.1984044449152866E-3</v>
      </c>
      <c r="BQ184" s="52">
        <f t="shared" si="197"/>
        <v>-6.8584272996748613E-5</v>
      </c>
      <c r="BR184">
        <f t="shared" si="198"/>
        <v>-3.7169941704535053E-4</v>
      </c>
      <c r="BS184" s="53">
        <f t="shared" si="199"/>
        <v>-2.4838480308502479E-4</v>
      </c>
      <c r="BT184" s="53">
        <f t="shared" si="200"/>
        <v>-5.9435816821712319E-4</v>
      </c>
      <c r="BU184" s="53">
        <f t="shared" si="201"/>
        <v>1.9253662958377239E-4</v>
      </c>
      <c r="BV184" s="53">
        <f t="shared" si="202"/>
        <v>3.0656484186816664E-5</v>
      </c>
      <c r="BW184" s="53">
        <f t="shared" si="203"/>
        <v>-6.8584272996748613E-5</v>
      </c>
      <c r="BX184">
        <f t="shared" si="204"/>
        <v>-1.3461466087714416E-3</v>
      </c>
      <c r="BY184">
        <f t="shared" si="205"/>
        <v>-3.2211843180567122E-3</v>
      </c>
      <c r="BZ184">
        <f t="shared" si="206"/>
        <v>1.0434717734714126E-3</v>
      </c>
      <c r="CA184">
        <f t="shared" si="207"/>
        <v>1.6614592242510123E-4</v>
      </c>
      <c r="CB184">
        <f t="shared" si="208"/>
        <v>-3.7169941704535053E-4</v>
      </c>
    </row>
    <row r="185" spans="1:80" x14ac:dyDescent="0.25">
      <c r="A185" s="26">
        <v>4.5458999999999996</v>
      </c>
      <c r="B185" s="27">
        <v>8.1674000000000007</v>
      </c>
      <c r="C185" s="27">
        <v>-2.4586000000000001</v>
      </c>
      <c r="D185" s="27">
        <v>-1.4621</v>
      </c>
      <c r="E185" s="28">
        <v>0</v>
      </c>
      <c r="F185">
        <f t="shared" ref="F185:F203" si="225">IF(AW185&gt;=0.5,1,0)</f>
        <v>1</v>
      </c>
      <c r="G185" s="15"/>
      <c r="H185" s="9">
        <f>H184-($G$2*BS184)</f>
        <v>0.30270073863920249</v>
      </c>
      <c r="I185" s="9">
        <f>I184-($G$2*BT184)</f>
        <v>0.19557040032373843</v>
      </c>
      <c r="J185" s="9">
        <f>J184-($G$2*BU184)</f>
        <v>-9.1327718953016446E-2</v>
      </c>
      <c r="K185" s="9">
        <f>K184-($G$2*BV184)</f>
        <v>-0.40116914833521988</v>
      </c>
      <c r="L185" s="9">
        <f>L184-($G$2*BW184)</f>
        <v>0.20425943223552859</v>
      </c>
      <c r="M185" s="9">
        <f t="shared" si="151"/>
        <v>3.9886961492183919</v>
      </c>
      <c r="N185" s="13">
        <f t="shared" si="152"/>
        <v>0.98181304178069961</v>
      </c>
      <c r="O185" s="9">
        <f t="shared" si="153"/>
        <v>0.9639568490106698</v>
      </c>
      <c r="P185" s="9">
        <f>P184-($G$2*BX184)</f>
        <v>0.30474783042283954</v>
      </c>
      <c r="Q185" s="9">
        <f>Q184-($G$2*BY184)</f>
        <v>-9.0003564313045348E-2</v>
      </c>
      <c r="R185" s="9">
        <f>R184-($G$2*BZ184)</f>
        <v>0.39864666684134276</v>
      </c>
      <c r="S185" s="9">
        <f>S184-($G$2*CA184)</f>
        <v>0.19794043449994084</v>
      </c>
      <c r="T185" s="9">
        <f>T184-($G$2*CB184)</f>
        <v>0.20316417118135985</v>
      </c>
      <c r="U185" s="9">
        <f t="shared" si="154"/>
        <v>-0.41609918204830942</v>
      </c>
      <c r="V185" s="13">
        <f t="shared" si="155"/>
        <v>0.60254944262454513</v>
      </c>
      <c r="W185" s="9">
        <f t="shared" si="156"/>
        <v>0.36306583080714999</v>
      </c>
      <c r="X185" s="15"/>
      <c r="Y185" s="9">
        <f t="shared" si="212"/>
        <v>0.31228337250316734</v>
      </c>
      <c r="Z185" s="9">
        <f t="shared" si="213"/>
        <v>0.50827869903811917</v>
      </c>
      <c r="AA185" s="9">
        <f t="shared" si="214"/>
        <v>0.32230442459670477</v>
      </c>
      <c r="AB185" s="9">
        <f t="shared" si="160"/>
        <v>0.93517135925492245</v>
      </c>
      <c r="AC185" s="10">
        <f t="shared" si="161"/>
        <v>0.28187673659561585</v>
      </c>
      <c r="AD185" s="9">
        <f t="shared" si="162"/>
        <v>7.9454494633794198E-2</v>
      </c>
      <c r="AE185" s="9">
        <f t="shared" si="215"/>
        <v>0.26372605295874546</v>
      </c>
      <c r="AF185" s="9">
        <f t="shared" si="216"/>
        <v>0.14466306594505357</v>
      </c>
      <c r="AG185" s="9">
        <f t="shared" si="217"/>
        <v>0.40580717239634906</v>
      </c>
      <c r="AH185" s="9">
        <f t="shared" si="166"/>
        <v>0.7519035004021426</v>
      </c>
      <c r="AI185" s="10">
        <f t="shared" si="167"/>
        <v>0.32040667915520388</v>
      </c>
      <c r="AJ185" s="9">
        <f t="shared" si="168"/>
        <v>0.10266044004726575</v>
      </c>
      <c r="AK185" s="9">
        <f t="shared" si="218"/>
        <v>0.29854162645767696</v>
      </c>
      <c r="AL185" s="9">
        <f t="shared" si="219"/>
        <v>0.10500065323668367</v>
      </c>
      <c r="AM185" s="9">
        <f t="shared" si="220"/>
        <v>0.31611672627635873</v>
      </c>
      <c r="AN185" s="9">
        <f t="shared" si="172"/>
        <v>0.67249687372990485</v>
      </c>
      <c r="AO185" s="10">
        <f t="shared" si="173"/>
        <v>0.33793797465209996</v>
      </c>
      <c r="AP185" s="9">
        <f t="shared" si="174"/>
        <v>0.11420207471196335</v>
      </c>
      <c r="AQ185" s="16"/>
      <c r="AR185" s="9">
        <f t="shared" si="221"/>
        <v>-0.49612181046617598</v>
      </c>
      <c r="AS185" s="9">
        <f t="shared" si="222"/>
        <v>-0.97899193364125525</v>
      </c>
      <c r="AT185" s="9">
        <f t="shared" si="223"/>
        <v>-0.48242991280190695</v>
      </c>
      <c r="AU185" s="9">
        <f t="shared" si="224"/>
        <v>-2.6261078833373523</v>
      </c>
      <c r="AV185" s="9">
        <f t="shared" si="209"/>
        <v>-3.2426600222470587</v>
      </c>
      <c r="AW185" s="10">
        <f t="shared" si="179"/>
        <v>0.96240846333496555</v>
      </c>
      <c r="AX185" s="9">
        <f t="shared" si="180"/>
        <v>0.9262300502987697</v>
      </c>
      <c r="AY185" s="35"/>
      <c r="AZ185">
        <f t="shared" si="181"/>
        <v>1.6928215790322641E-2</v>
      </c>
      <c r="BA185">
        <f t="shared" si="182"/>
        <v>1.9242146304472019E-2</v>
      </c>
      <c r="BB185">
        <f t="shared" si="183"/>
        <v>2.0294994995852762E-2</v>
      </c>
      <c r="BC185">
        <f t="shared" si="184"/>
        <v>6.2401139184886656E-2</v>
      </c>
      <c r="BE185">
        <f t="shared" si="185"/>
        <v>-1.7000345082908716E-3</v>
      </c>
      <c r="BF185">
        <f t="shared" si="186"/>
        <v>-4.101883188093302E-3</v>
      </c>
      <c r="BG185">
        <f t="shared" si="187"/>
        <v>-2.1905786565995715E-3</v>
      </c>
      <c r="BH185">
        <f t="shared" si="188"/>
        <v>-1.6691160517172167E-3</v>
      </c>
      <c r="BI185">
        <f t="shared" si="189"/>
        <v>-1.0243548454131573E-3</v>
      </c>
      <c r="BJ185">
        <f t="shared" si="190"/>
        <v>-1.7000345082908716E-3</v>
      </c>
      <c r="BK185">
        <f t="shared" si="191"/>
        <v>-4.0272824099309981E-3</v>
      </c>
      <c r="BL185">
        <f t="shared" si="192"/>
        <v>-2.4715874286966111E-3</v>
      </c>
      <c r="BM185">
        <f t="shared" si="193"/>
        <v>-4.101883188093302E-3</v>
      </c>
      <c r="BN185">
        <f t="shared" si="194"/>
        <v>1.97159887002044E-4</v>
      </c>
      <c r="BO185">
        <f t="shared" si="195"/>
        <v>-6.8408129061637191E-4</v>
      </c>
      <c r="BP185">
        <f t="shared" si="196"/>
        <v>-2.1905786565995715E-3</v>
      </c>
      <c r="BQ185" s="52">
        <f t="shared" si="197"/>
        <v>-4.0473648053102992E-5</v>
      </c>
      <c r="BR185">
        <f t="shared" si="198"/>
        <v>-4.0412728167152232E-4</v>
      </c>
      <c r="BS185" s="53">
        <f t="shared" si="199"/>
        <v>-1.8398915668460088E-4</v>
      </c>
      <c r="BT185" s="53">
        <f t="shared" si="200"/>
        <v>-3.3056447310891342E-4</v>
      </c>
      <c r="BU185" s="53">
        <f t="shared" si="201"/>
        <v>9.9508511103359027E-5</v>
      </c>
      <c r="BV185" s="53">
        <f t="shared" si="202"/>
        <v>5.9176520818441885E-5</v>
      </c>
      <c r="BW185" s="53">
        <f t="shared" si="203"/>
        <v>-4.0473648053102992E-5</v>
      </c>
      <c r="BX185">
        <f t="shared" si="204"/>
        <v>-1.8371222097505731E-3</v>
      </c>
      <c r="BY185">
        <f t="shared" si="205"/>
        <v>-3.3006691603239915E-3</v>
      </c>
      <c r="BZ185">
        <f t="shared" si="206"/>
        <v>9.9358733471760475E-4</v>
      </c>
      <c r="CA185">
        <f t="shared" si="207"/>
        <v>5.9087449853193277E-4</v>
      </c>
      <c r="CB185">
        <f t="shared" si="208"/>
        <v>-4.0412728167152232E-4</v>
      </c>
    </row>
    <row r="186" spans="1:80" x14ac:dyDescent="0.25">
      <c r="A186" s="26">
        <v>3.8660000000000001</v>
      </c>
      <c r="B186" s="27">
        <v>-2.6383000000000001</v>
      </c>
      <c r="C186" s="27">
        <v>1.9241999999999999</v>
      </c>
      <c r="D186" s="27">
        <v>0.10645</v>
      </c>
      <c r="E186" s="28">
        <v>0</v>
      </c>
      <c r="F186">
        <f t="shared" si="225"/>
        <v>1</v>
      </c>
      <c r="G186" s="15"/>
      <c r="H186" s="9">
        <f>H185-($G$2*BS185)</f>
        <v>0.30271913755487095</v>
      </c>
      <c r="I186" s="9">
        <f>I185-($G$2*BT185)</f>
        <v>0.19560345677104932</v>
      </c>
      <c r="J186" s="9">
        <f>J185-($G$2*BU185)</f>
        <v>-9.1337669804126775E-2</v>
      </c>
      <c r="K186" s="9">
        <f>K185-($G$2*BV185)</f>
        <v>-0.40117506598730174</v>
      </c>
      <c r="L186" s="9">
        <f>L185-($G$2*BW185)</f>
        <v>0.20426347960033389</v>
      </c>
      <c r="M186" s="9">
        <f t="shared" si="151"/>
        <v>0.64005803537695649</v>
      </c>
      <c r="N186" s="13">
        <f t="shared" si="152"/>
        <v>0.65476657946475503</v>
      </c>
      <c r="O186" s="9">
        <f t="shared" si="153"/>
        <v>0.42871927358397538</v>
      </c>
      <c r="P186" s="9">
        <f>P185-($G$2*BX185)</f>
        <v>0.30493154264381461</v>
      </c>
      <c r="Q186" s="9">
        <f>Q185-($G$2*BY185)</f>
        <v>-8.9673497397012955E-2</v>
      </c>
      <c r="R186" s="9">
        <f>R185-($G$2*BZ185)</f>
        <v>0.39854730810787098</v>
      </c>
      <c r="S186" s="9">
        <f>S185-($G$2*CA185)</f>
        <v>0.19788134705008764</v>
      </c>
      <c r="T186" s="9">
        <f>T185-($G$2*CB185)</f>
        <v>0.203204583909527</v>
      </c>
      <c r="U186" s="9">
        <f t="shared" si="154"/>
        <v>2.4066047156077008</v>
      </c>
      <c r="V186" s="13">
        <f t="shared" si="155"/>
        <v>8.2670438466626917E-2</v>
      </c>
      <c r="W186" s="9">
        <f t="shared" si="156"/>
        <v>6.8344013962643472E-3</v>
      </c>
      <c r="X186" s="15"/>
      <c r="Y186" s="9">
        <f t="shared" si="212"/>
        <v>0.31245028410833908</v>
      </c>
      <c r="Z186" s="9">
        <f t="shared" si="213"/>
        <v>0.50838113452266054</v>
      </c>
      <c r="AA186" s="9">
        <f t="shared" si="214"/>
        <v>0.32247442804753385</v>
      </c>
      <c r="AB186" s="9">
        <f t="shared" si="160"/>
        <v>0.5690845231250915</v>
      </c>
      <c r="AC186" s="10">
        <f t="shared" si="161"/>
        <v>0.36144809318598048</v>
      </c>
      <c r="AD186" s="9">
        <f t="shared" si="162"/>
        <v>0.13064472406778121</v>
      </c>
      <c r="AE186" s="9">
        <f t="shared" si="215"/>
        <v>0.26412878119973854</v>
      </c>
      <c r="AF186" s="9">
        <f t="shared" si="216"/>
        <v>0.14491022468792322</v>
      </c>
      <c r="AG186" s="9">
        <f t="shared" si="217"/>
        <v>0.4062173607151584</v>
      </c>
      <c r="AH186" s="9">
        <f t="shared" si="166"/>
        <v>0.59113985113275391</v>
      </c>
      <c r="AI186" s="10">
        <f t="shared" si="167"/>
        <v>0.35637336228676758</v>
      </c>
      <c r="AJ186" s="9">
        <f t="shared" si="168"/>
        <v>0.12700197334757571</v>
      </c>
      <c r="AK186" s="9">
        <f t="shared" si="218"/>
        <v>0.29852191046897675</v>
      </c>
      <c r="AL186" s="9">
        <f t="shared" si="219"/>
        <v>0.10506906136574531</v>
      </c>
      <c r="AM186" s="9">
        <f t="shared" si="220"/>
        <v>0.31633578414201868</v>
      </c>
      <c r="AN186" s="9">
        <f t="shared" si="172"/>
        <v>0.52048405972745759</v>
      </c>
      <c r="AO186" s="10">
        <f t="shared" si="173"/>
        <v>0.37273905130115392</v>
      </c>
      <c r="AP186" s="9">
        <f t="shared" si="174"/>
        <v>0.13893440036488425</v>
      </c>
      <c r="AQ186" s="16"/>
      <c r="AR186" s="9">
        <f t="shared" si="221"/>
        <v>-0.49781463204520826</v>
      </c>
      <c r="AS186" s="9">
        <f t="shared" si="222"/>
        <v>-0.98091614827170248</v>
      </c>
      <c r="AT186" s="9">
        <f t="shared" si="223"/>
        <v>-0.4844594123014922</v>
      </c>
      <c r="AU186" s="9">
        <f t="shared" si="224"/>
        <v>-2.6323479972558408</v>
      </c>
      <c r="AV186" s="9">
        <f t="shared" si="209"/>
        <v>-3.3424314743848065</v>
      </c>
      <c r="AW186" s="10">
        <f t="shared" si="179"/>
        <v>0.96585611854736197</v>
      </c>
      <c r="AX186" s="9">
        <f t="shared" si="180"/>
        <v>0.9328780417353757</v>
      </c>
      <c r="AY186" s="35"/>
      <c r="AZ186">
        <f t="shared" si="181"/>
        <v>1.9936982351836077E-2</v>
      </c>
      <c r="BA186">
        <f t="shared" si="182"/>
        <v>1.9657067137770011E-2</v>
      </c>
      <c r="BB186">
        <f t="shared" si="183"/>
        <v>2.0559776155209954E-2</v>
      </c>
      <c r="BC186">
        <f t="shared" si="184"/>
        <v>5.710853917116631E-2</v>
      </c>
      <c r="BE186">
        <f t="shared" si="185"/>
        <v>-2.2907053281819717E-3</v>
      </c>
      <c r="BF186">
        <f t="shared" si="186"/>
        <v>-4.4227241167601981E-3</v>
      </c>
      <c r="BG186">
        <f t="shared" si="187"/>
        <v>-2.3287824847939083E-3</v>
      </c>
      <c r="BH186">
        <f t="shared" si="188"/>
        <v>-1.4998772922953988E-3</v>
      </c>
      <c r="BI186">
        <f t="shared" si="189"/>
        <v>-1.893736138786421E-4</v>
      </c>
      <c r="BJ186">
        <f t="shared" si="190"/>
        <v>-2.2907053281819717E-3</v>
      </c>
      <c r="BK186">
        <f t="shared" si="191"/>
        <v>-2.8958519418473549E-3</v>
      </c>
      <c r="BL186">
        <f t="shared" si="192"/>
        <v>-3.6562854194949082E-4</v>
      </c>
      <c r="BM186">
        <f t="shared" si="193"/>
        <v>-4.4227241167601981E-3</v>
      </c>
      <c r="BN186">
        <f t="shared" si="194"/>
        <v>2.088300700883759E-4</v>
      </c>
      <c r="BO186">
        <f t="shared" si="195"/>
        <v>-7.2762874900038051E-4</v>
      </c>
      <c r="BP186">
        <f t="shared" si="196"/>
        <v>-2.3287824847939083E-3</v>
      </c>
      <c r="BQ186" s="52">
        <f t="shared" si="197"/>
        <v>-5.8299699206980501E-4</v>
      </c>
      <c r="BR186">
        <f t="shared" si="198"/>
        <v>-1.5547390977635415E-4</v>
      </c>
      <c r="BS186" s="53">
        <f t="shared" si="199"/>
        <v>-2.2538663713418663E-3</v>
      </c>
      <c r="BT186" s="53">
        <f t="shared" si="200"/>
        <v>1.5381209641777665E-3</v>
      </c>
      <c r="BU186" s="53">
        <f t="shared" si="201"/>
        <v>-1.1218028121407187E-3</v>
      </c>
      <c r="BV186" s="53">
        <f t="shared" si="202"/>
        <v>-6.2060029805830749E-5</v>
      </c>
      <c r="BW186" s="53">
        <f t="shared" si="203"/>
        <v>-5.8299699206980501E-4</v>
      </c>
      <c r="BX186">
        <f t="shared" si="204"/>
        <v>-6.0106213519538513E-4</v>
      </c>
      <c r="BY186">
        <f t="shared" si="205"/>
        <v>4.1018681616295519E-4</v>
      </c>
      <c r="BZ186">
        <f t="shared" si="206"/>
        <v>-2.9916289719166065E-4</v>
      </c>
      <c r="CA186">
        <f t="shared" si="207"/>
        <v>-1.6550197695692901E-5</v>
      </c>
      <c r="CB186">
        <f t="shared" si="208"/>
        <v>-1.5547390977635415E-4</v>
      </c>
    </row>
    <row r="187" spans="1:80" x14ac:dyDescent="0.25">
      <c r="A187" s="26">
        <v>3.4565999999999999</v>
      </c>
      <c r="B187" s="27">
        <v>9.5228000000000002</v>
      </c>
      <c r="C187" s="27">
        <v>-4.0111999999999997</v>
      </c>
      <c r="D187" s="27">
        <v>-3.5943999999999998</v>
      </c>
      <c r="E187" s="28">
        <v>0</v>
      </c>
      <c r="F187">
        <f t="shared" si="225"/>
        <v>1</v>
      </c>
      <c r="G187" s="15"/>
      <c r="H187" s="9">
        <f>H186-($G$2*BS186)</f>
        <v>0.30294452419200513</v>
      </c>
      <c r="I187" s="9">
        <f>I186-($G$2*BT186)</f>
        <v>0.19544964467463155</v>
      </c>
      <c r="J187" s="9">
        <f>J186-($G$2*BU186)</f>
        <v>-9.1225489522912706E-2</v>
      </c>
      <c r="K187" s="9">
        <f>K186-($G$2*BV186)</f>
        <v>-0.40116885998432117</v>
      </c>
      <c r="L187" s="9">
        <f>L186-($G$2*BW186)</f>
        <v>0.20432177929954087</v>
      </c>
      <c r="M187" s="9">
        <f t="shared" si="151"/>
        <v>4.9205927318311584</v>
      </c>
      <c r="N187" s="13">
        <f t="shared" si="152"/>
        <v>0.99275802311273964</v>
      </c>
      <c r="O187" s="9">
        <f t="shared" si="153"/>
        <v>0.9855684924547149</v>
      </c>
      <c r="P187" s="9">
        <f>P186-($G$2*BX186)</f>
        <v>0.30499164885733415</v>
      </c>
      <c r="Q187" s="9">
        <f>Q186-($G$2*BY186)</f>
        <v>-8.971451607862925E-2</v>
      </c>
      <c r="R187" s="9">
        <f>R186-($G$2*BZ186)</f>
        <v>0.39857722439759014</v>
      </c>
      <c r="S187" s="9">
        <f>S186-($G$2*CA186)</f>
        <v>0.19788300206985721</v>
      </c>
      <c r="T187" s="9">
        <f>T186-($G$2*CB186)</f>
        <v>0.20322013130050465</v>
      </c>
      <c r="U187" s="9">
        <f t="shared" si="154"/>
        <v>-1.9069227541163127</v>
      </c>
      <c r="V187" s="13">
        <f t="shared" si="155"/>
        <v>0.87067304042158755</v>
      </c>
      <c r="W187" s="9">
        <f t="shared" si="156"/>
        <v>0.75807154331697146</v>
      </c>
      <c r="X187" s="15"/>
      <c r="Y187" s="9">
        <f t="shared" si="212"/>
        <v>0.31260027183756861</v>
      </c>
      <c r="Z187" s="9">
        <f t="shared" si="213"/>
        <v>0.50840007188404845</v>
      </c>
      <c r="AA187" s="9">
        <f t="shared" si="214"/>
        <v>0.32270349858035202</v>
      </c>
      <c r="AB187" s="9">
        <f t="shared" si="160"/>
        <v>1.0756901628121598</v>
      </c>
      <c r="AC187" s="10">
        <f t="shared" si="161"/>
        <v>0.25432247944294761</v>
      </c>
      <c r="AD187" s="9">
        <f t="shared" si="162"/>
        <v>6.4679923550008511E-2</v>
      </c>
      <c r="AE187" s="9">
        <f t="shared" si="215"/>
        <v>0.2644183663939233</v>
      </c>
      <c r="AF187" s="9">
        <f t="shared" si="216"/>
        <v>0.14494678754211818</v>
      </c>
      <c r="AG187" s="9">
        <f t="shared" si="217"/>
        <v>0.4066596331268344</v>
      </c>
      <c r="AH187" s="9">
        <f t="shared" si="166"/>
        <v>0.79536434803140366</v>
      </c>
      <c r="AI187" s="10">
        <f t="shared" si="167"/>
        <v>0.311018002036687</v>
      </c>
      <c r="AJ187" s="9">
        <f t="shared" si="168"/>
        <v>9.6732197590892646E-2</v>
      </c>
      <c r="AK187" s="9">
        <f t="shared" si="218"/>
        <v>0.29850102746196788</v>
      </c>
      <c r="AL187" s="9">
        <f t="shared" si="219"/>
        <v>0.10514182424064535</v>
      </c>
      <c r="AM187" s="9">
        <f t="shared" si="220"/>
        <v>0.31656866239049808</v>
      </c>
      <c r="AN187" s="9">
        <f t="shared" si="172"/>
        <v>0.70445210409783776</v>
      </c>
      <c r="AO187" s="10">
        <f t="shared" si="173"/>
        <v>0.33082587923676338</v>
      </c>
      <c r="AP187" s="9">
        <f t="shared" si="174"/>
        <v>0.10944576237277755</v>
      </c>
      <c r="AQ187" s="16"/>
      <c r="AR187" s="9">
        <f t="shared" si="221"/>
        <v>-0.49980833028039184</v>
      </c>
      <c r="AS187" s="9">
        <f t="shared" si="222"/>
        <v>-0.98288185498547953</v>
      </c>
      <c r="AT187" s="9">
        <f t="shared" si="223"/>
        <v>-0.48651538991701321</v>
      </c>
      <c r="AU187" s="9">
        <f t="shared" si="224"/>
        <v>-2.6380588511729575</v>
      </c>
      <c r="AV187" s="9">
        <f t="shared" si="209"/>
        <v>-3.2318171773833155</v>
      </c>
      <c r="AW187" s="10">
        <f t="shared" si="179"/>
        <v>0.96201421357897721</v>
      </c>
      <c r="AX187" s="9">
        <f t="shared" si="180"/>
        <v>0.92547134712797796</v>
      </c>
      <c r="AY187" s="35"/>
      <c r="AZ187">
        <f t="shared" si="181"/>
        <v>1.5413926045495553E-2</v>
      </c>
      <c r="BA187">
        <f t="shared" si="182"/>
        <v>1.8850116956675562E-2</v>
      </c>
      <c r="BB187">
        <f t="shared" si="183"/>
        <v>2.0050628822354848E-2</v>
      </c>
      <c r="BC187">
        <f t="shared" si="184"/>
        <v>6.3000940571359382E-2</v>
      </c>
      <c r="BE187">
        <f t="shared" si="185"/>
        <v>-1.4610078890852035E-3</v>
      </c>
      <c r="BF187">
        <f t="shared" si="186"/>
        <v>-3.9701669392361114E-3</v>
      </c>
      <c r="BG187">
        <f t="shared" si="187"/>
        <v>-2.1595496464201845E-3</v>
      </c>
      <c r="BH187">
        <f t="shared" si="188"/>
        <v>-1.4504273037203434E-3</v>
      </c>
      <c r="BI187">
        <f t="shared" si="189"/>
        <v>-1.2720601808697397E-3</v>
      </c>
      <c r="BJ187">
        <f t="shared" si="190"/>
        <v>-1.4610078890852035E-3</v>
      </c>
      <c r="BK187">
        <f t="shared" si="191"/>
        <v>-3.9414150820235982E-3</v>
      </c>
      <c r="BL187">
        <f t="shared" si="192"/>
        <v>-3.4567173199659732E-3</v>
      </c>
      <c r="BM187">
        <f t="shared" si="193"/>
        <v>-3.9701669392361114E-3</v>
      </c>
      <c r="BN187">
        <f t="shared" si="194"/>
        <v>1.9374295147636176E-4</v>
      </c>
      <c r="BO187">
        <f t="shared" si="195"/>
        <v>-6.7507580651767483E-4</v>
      </c>
      <c r="BP187">
        <f t="shared" si="196"/>
        <v>-2.1595496464201845E-3</v>
      </c>
      <c r="BQ187" s="52">
        <f t="shared" si="197"/>
        <v>-1.5465574161447328E-5</v>
      </c>
      <c r="BR187">
        <f t="shared" si="198"/>
        <v>-1.7400291883592372E-4</v>
      </c>
      <c r="BS187" s="53">
        <f t="shared" si="199"/>
        <v>-5.3458303646458829E-5</v>
      </c>
      <c r="BT187" s="53">
        <f t="shared" si="200"/>
        <v>-1.4727556962463063E-4</v>
      </c>
      <c r="BU187" s="53">
        <f t="shared" si="201"/>
        <v>6.2035511076397509E-5</v>
      </c>
      <c r="BV187" s="53">
        <f t="shared" si="202"/>
        <v>5.5589459765906274E-5</v>
      </c>
      <c r="BW187" s="53">
        <f t="shared" si="203"/>
        <v>-1.5465574161447328E-5</v>
      </c>
      <c r="BX187">
        <f t="shared" si="204"/>
        <v>-6.0145848924825392E-4</v>
      </c>
      <c r="BY187">
        <f t="shared" si="205"/>
        <v>-1.6569949954907345E-3</v>
      </c>
      <c r="BZ187">
        <f t="shared" si="206"/>
        <v>6.9796050803465717E-4</v>
      </c>
      <c r="CA187">
        <f t="shared" si="207"/>
        <v>6.2543609146384414E-4</v>
      </c>
      <c r="CB187">
        <f t="shared" si="208"/>
        <v>-1.7400291883592372E-4</v>
      </c>
    </row>
    <row r="188" spans="1:80" x14ac:dyDescent="0.25">
      <c r="A188" s="26">
        <v>0.32923999999999998</v>
      </c>
      <c r="B188" s="27">
        <v>-4.4551999999999996</v>
      </c>
      <c r="C188" s="27">
        <v>4.5717999999999996</v>
      </c>
      <c r="D188" s="27">
        <v>-0.98880000000000001</v>
      </c>
      <c r="E188" s="28">
        <v>0</v>
      </c>
      <c r="F188">
        <f t="shared" si="225"/>
        <v>1</v>
      </c>
      <c r="G188" s="15"/>
      <c r="H188" s="9">
        <f>H187-($G$2*BS187)</f>
        <v>0.30294987002236978</v>
      </c>
      <c r="I188" s="9">
        <f>I187-($G$2*BT187)</f>
        <v>0.19546437223159402</v>
      </c>
      <c r="J188" s="9">
        <f>J187-($G$2*BU187)</f>
        <v>-9.1231693074020348E-2</v>
      </c>
      <c r="K188" s="9">
        <f>K187-($G$2*BV187)</f>
        <v>-0.40117441893029776</v>
      </c>
      <c r="L188" s="9">
        <f>L187-($G$2*BW187)</f>
        <v>0.20432332585695701</v>
      </c>
      <c r="M188" s="9">
        <f t="shared" si="151"/>
        <v>-0.58717811906060324</v>
      </c>
      <c r="N188" s="13">
        <f t="shared" si="152"/>
        <v>0.35728258644341943</v>
      </c>
      <c r="O188" s="9">
        <f t="shared" si="153"/>
        <v>0.12765084657569947</v>
      </c>
      <c r="P188" s="9">
        <f>P187-($G$2*BX187)</f>
        <v>0.30505179470625898</v>
      </c>
      <c r="Q188" s="9">
        <f>Q187-($G$2*BY187)</f>
        <v>-8.9548816579080176E-2</v>
      </c>
      <c r="R188" s="9">
        <f>R187-($G$2*BZ187)</f>
        <v>0.39850742834678665</v>
      </c>
      <c r="S188" s="9">
        <f>S187-($G$2*CA187)</f>
        <v>0.19782045846071081</v>
      </c>
      <c r="T188" s="9">
        <f>T187-($G$2*CB187)</f>
        <v>0.20323753159238825</v>
      </c>
      <c r="U188" s="9">
        <f t="shared" si="154"/>
        <v>2.3289220636944834</v>
      </c>
      <c r="V188" s="13">
        <f t="shared" si="155"/>
        <v>8.8755806178438687E-2</v>
      </c>
      <c r="W188" s="9">
        <f t="shared" si="156"/>
        <v>7.8775931303845751E-3</v>
      </c>
      <c r="X188" s="15"/>
      <c r="Y188" s="9">
        <f t="shared" si="212"/>
        <v>0.31274531456794064</v>
      </c>
      <c r="Z188" s="9">
        <f t="shared" si="213"/>
        <v>0.50852727790213548</v>
      </c>
      <c r="AA188" s="9">
        <f t="shared" si="214"/>
        <v>0.32284959936926055</v>
      </c>
      <c r="AB188" s="9">
        <f t="shared" si="160"/>
        <v>0.47972280277008617</v>
      </c>
      <c r="AC188" s="10">
        <f t="shared" si="161"/>
        <v>0.38231758345614264</v>
      </c>
      <c r="AD188" s="9">
        <f t="shared" si="162"/>
        <v>0.14616673461974458</v>
      </c>
      <c r="AE188" s="9">
        <f t="shared" si="215"/>
        <v>0.26481250790212568</v>
      </c>
      <c r="AF188" s="9">
        <f t="shared" si="216"/>
        <v>0.14529245927411477</v>
      </c>
      <c r="AG188" s="9">
        <f t="shared" si="217"/>
        <v>0.40705664982075801</v>
      </c>
      <c r="AH188" s="9">
        <f t="shared" si="166"/>
        <v>0.51456509692111996</v>
      </c>
      <c r="AI188" s="10">
        <f t="shared" si="167"/>
        <v>0.37412397148574572</v>
      </c>
      <c r="AJ188" s="9">
        <f t="shared" si="168"/>
        <v>0.13996874604026707</v>
      </c>
      <c r="AK188" s="9">
        <f t="shared" si="218"/>
        <v>0.29848165316682024</v>
      </c>
      <c r="AL188" s="9">
        <f t="shared" si="219"/>
        <v>0.10520933182129712</v>
      </c>
      <c r="AM188" s="9">
        <f t="shared" si="220"/>
        <v>0.31678461735514007</v>
      </c>
      <c r="AN188" s="9">
        <f t="shared" si="172"/>
        <v>0.43276485346778337</v>
      </c>
      <c r="AO188" s="10">
        <f t="shared" si="173"/>
        <v>0.39346630371710112</v>
      </c>
      <c r="AP188" s="9">
        <f t="shared" si="174"/>
        <v>0.15481573216079805</v>
      </c>
      <c r="AQ188" s="16"/>
      <c r="AR188" s="9">
        <f t="shared" si="221"/>
        <v>-0.5013497228849414</v>
      </c>
      <c r="AS188" s="9">
        <f t="shared" si="222"/>
        <v>-0.9847668666811471</v>
      </c>
      <c r="AT188" s="9">
        <f t="shared" si="223"/>
        <v>-0.48852045279924872</v>
      </c>
      <c r="AU188" s="9">
        <f t="shared" si="224"/>
        <v>-2.6443589452300933</v>
      </c>
      <c r="AV188" s="9">
        <f t="shared" si="209"/>
        <v>-3.3966749877533204</v>
      </c>
      <c r="AW188" s="10">
        <f t="shared" si="179"/>
        <v>0.96760045870779632</v>
      </c>
      <c r="AX188" s="9">
        <f t="shared" si="180"/>
        <v>0.93625064769153787</v>
      </c>
      <c r="AY188" s="35"/>
      <c r="AZ188">
        <f t="shared" si="181"/>
        <v>2.0123570233108887E-2</v>
      </c>
      <c r="BA188">
        <f t="shared" si="182"/>
        <v>1.9692293375637226E-2</v>
      </c>
      <c r="BB188">
        <f t="shared" si="183"/>
        <v>2.0710391412382265E-2</v>
      </c>
      <c r="BC188">
        <f t="shared" si="184"/>
        <v>5.4398220836217148E-2</v>
      </c>
      <c r="BE188">
        <f t="shared" si="185"/>
        <v>-2.3825132467375138E-3</v>
      </c>
      <c r="BF188">
        <f t="shared" si="186"/>
        <v>-4.5408126038058143E-3</v>
      </c>
      <c r="BG188">
        <f t="shared" si="187"/>
        <v>-2.4145351751775203E-3</v>
      </c>
      <c r="BH188">
        <f t="shared" si="188"/>
        <v>-8.5123049503008769E-4</v>
      </c>
      <c r="BI188">
        <f t="shared" si="189"/>
        <v>-2.1146188394499744E-4</v>
      </c>
      <c r="BJ188">
        <f t="shared" si="190"/>
        <v>-2.3825132467375138E-3</v>
      </c>
      <c r="BK188">
        <f t="shared" si="191"/>
        <v>-1.6223532716426194E-3</v>
      </c>
      <c r="BL188">
        <f t="shared" si="192"/>
        <v>-4.0302348335600037E-4</v>
      </c>
      <c r="BM188">
        <f t="shared" si="193"/>
        <v>-4.5408126038058143E-3</v>
      </c>
      <c r="BN188">
        <f t="shared" si="194"/>
        <v>2.1621876752570899E-4</v>
      </c>
      <c r="BO188">
        <f t="shared" si="195"/>
        <v>-7.5513456289625117E-4</v>
      </c>
      <c r="BP188">
        <f t="shared" si="196"/>
        <v>-2.4145351751775203E-3</v>
      </c>
      <c r="BQ188" s="52">
        <f t="shared" si="197"/>
        <v>-6.1272138367111191E-4</v>
      </c>
      <c r="BR188">
        <f t="shared" si="198"/>
        <v>-1.7189454558121464E-4</v>
      </c>
      <c r="BS188" s="53">
        <f t="shared" si="199"/>
        <v>-2.0173238835987688E-4</v>
      </c>
      <c r="BT188" s="53">
        <f t="shared" si="200"/>
        <v>2.7297963085315376E-3</v>
      </c>
      <c r="BU188" s="53">
        <f t="shared" si="201"/>
        <v>-2.8012396218675892E-3</v>
      </c>
      <c r="BV188" s="53">
        <f t="shared" si="202"/>
        <v>6.0585890417399547E-4</v>
      </c>
      <c r="BW188" s="53">
        <f t="shared" si="203"/>
        <v>-6.1272138367111191E-4</v>
      </c>
      <c r="BX188">
        <f t="shared" si="204"/>
        <v>-5.6594560187159105E-5</v>
      </c>
      <c r="BY188">
        <f t="shared" si="205"/>
        <v>7.6582457947342738E-4</v>
      </c>
      <c r="BZ188">
        <f t="shared" si="206"/>
        <v>-7.8586748348819706E-4</v>
      </c>
      <c r="CA188">
        <f t="shared" si="207"/>
        <v>1.6996932667070504E-4</v>
      </c>
      <c r="CB188">
        <f t="shared" si="208"/>
        <v>-1.7189454558121464E-4</v>
      </c>
    </row>
    <row r="189" spans="1:80" x14ac:dyDescent="0.25">
      <c r="A189" s="26">
        <v>4.3684000000000003</v>
      </c>
      <c r="B189" s="27">
        <v>9.6717999999999993</v>
      </c>
      <c r="C189" s="27">
        <v>-3.9605999999999999</v>
      </c>
      <c r="D189" s="27">
        <v>-3.1625000000000001</v>
      </c>
      <c r="E189" s="28">
        <v>0</v>
      </c>
      <c r="F189">
        <f t="shared" si="225"/>
        <v>1</v>
      </c>
      <c r="G189" s="15"/>
      <c r="H189" s="9">
        <f>H188-($G$2*BS188)</f>
        <v>0.30297004326120575</v>
      </c>
      <c r="I189" s="9">
        <f>I188-($G$2*BT188)</f>
        <v>0.19519139260074087</v>
      </c>
      <c r="J189" s="9">
        <f>J188-($G$2*BU188)</f>
        <v>-9.0951569111833594E-2</v>
      </c>
      <c r="K189" s="9">
        <f>K188-($G$2*BV188)</f>
        <v>-0.40123500482071517</v>
      </c>
      <c r="L189" s="9">
        <f>L188-($G$2*BW188)</f>
        <v>0.20438459799532413</v>
      </c>
      <c r="M189" s="9">
        <f t="shared" si="151"/>
        <v>5.0448595333032609</v>
      </c>
      <c r="N189" s="13">
        <f t="shared" si="152"/>
        <v>0.99359887315898399</v>
      </c>
      <c r="O189" s="9">
        <f t="shared" si="153"/>
        <v>0.98723872074280272</v>
      </c>
      <c r="P189" s="9">
        <f>P188-($G$2*BX188)</f>
        <v>0.3050574541622777</v>
      </c>
      <c r="Q189" s="9">
        <f>Q188-($G$2*BY188)</f>
        <v>-8.9625399037027514E-2</v>
      </c>
      <c r="R189" s="9">
        <f>R188-($G$2*BZ188)</f>
        <v>0.39858601509513547</v>
      </c>
      <c r="S189" s="9">
        <f>S188-($G$2*CA188)</f>
        <v>0.19780346152804373</v>
      </c>
      <c r="T189" s="9">
        <f>T188-($G$2*CB188)</f>
        <v>0.20325472104694636</v>
      </c>
      <c r="U189" s="9">
        <f t="shared" si="154"/>
        <v>-1.535164449065114</v>
      </c>
      <c r="V189" s="13">
        <f t="shared" si="155"/>
        <v>0.82276067856904744</v>
      </c>
      <c r="W189" s="9">
        <f t="shared" si="156"/>
        <v>0.67693513419939944</v>
      </c>
      <c r="X189" s="15"/>
      <c r="Y189" s="9">
        <f t="shared" si="212"/>
        <v>0.31283043761744367</v>
      </c>
      <c r="Z189" s="9">
        <f t="shared" si="213"/>
        <v>0.50854842409053003</v>
      </c>
      <c r="AA189" s="9">
        <f t="shared" si="214"/>
        <v>0.32308785069393431</v>
      </c>
      <c r="AB189" s="9">
        <f t="shared" si="160"/>
        <v>1.0523294674904025</v>
      </c>
      <c r="AC189" s="10">
        <f t="shared" si="161"/>
        <v>0.25877803007464001</v>
      </c>
      <c r="AD189" s="9">
        <f t="shared" si="162"/>
        <v>6.6966068849311292E-2</v>
      </c>
      <c r="AE189" s="9">
        <f t="shared" si="215"/>
        <v>0.26497474322928993</v>
      </c>
      <c r="AF189" s="9">
        <f t="shared" si="216"/>
        <v>0.14533276162245037</v>
      </c>
      <c r="AG189" s="9">
        <f t="shared" si="217"/>
        <v>0.40751073108113861</v>
      </c>
      <c r="AH189" s="9">
        <f t="shared" si="166"/>
        <v>0.79036341894015316</v>
      </c>
      <c r="AI189" s="10">
        <f t="shared" si="167"/>
        <v>0.31209064165070893</v>
      </c>
      <c r="AJ189" s="9">
        <f t="shared" si="168"/>
        <v>9.7400568605951213E-2</v>
      </c>
      <c r="AK189" s="9">
        <f t="shared" si="218"/>
        <v>0.29846003129006765</v>
      </c>
      <c r="AL189" s="9">
        <f t="shared" si="219"/>
        <v>0.10528484527758675</v>
      </c>
      <c r="AM189" s="9">
        <f t="shared" si="220"/>
        <v>0.31702607087265783</v>
      </c>
      <c r="AN189" s="9">
        <f t="shared" si="172"/>
        <v>0.70019985238908866</v>
      </c>
      <c r="AO189" s="10">
        <f t="shared" si="173"/>
        <v>0.33176791947388684</v>
      </c>
      <c r="AP189" s="9">
        <f t="shared" si="174"/>
        <v>0.11006995239203146</v>
      </c>
      <c r="AQ189" s="16"/>
      <c r="AR189" s="9">
        <f t="shared" si="221"/>
        <v>-0.50336207990825232</v>
      </c>
      <c r="AS189" s="9">
        <f t="shared" si="222"/>
        <v>-0.98673609601871082</v>
      </c>
      <c r="AT189" s="9">
        <f t="shared" si="223"/>
        <v>-0.49059149194048696</v>
      </c>
      <c r="AU189" s="9">
        <f t="shared" si="224"/>
        <v>-2.6497987673137149</v>
      </c>
      <c r="AV189" s="9">
        <f t="shared" si="209"/>
        <v>-3.2507714347057264</v>
      </c>
      <c r="AW189" s="10">
        <f t="shared" si="179"/>
        <v>0.96270082318306094</v>
      </c>
      <c r="AX189" s="9">
        <f t="shared" si="180"/>
        <v>0.92679287495734319</v>
      </c>
      <c r="AY189" s="35"/>
      <c r="AZ189">
        <f t="shared" si="181"/>
        <v>1.543474803083446E-2</v>
      </c>
      <c r="BA189">
        <f t="shared" si="182"/>
        <v>1.8614564827125205E-2</v>
      </c>
      <c r="BB189">
        <f t="shared" si="183"/>
        <v>1.9788210924693368E-2</v>
      </c>
      <c r="BC189">
        <f t="shared" si="184"/>
        <v>6.195563298628292E-2</v>
      </c>
      <c r="BE189">
        <f t="shared" si="185"/>
        <v>-1.4902383159362007E-3</v>
      </c>
      <c r="BF189">
        <f t="shared" si="186"/>
        <v>-3.9433549168432658E-3</v>
      </c>
      <c r="BG189">
        <f t="shared" si="187"/>
        <v>-2.1522278845250665E-3</v>
      </c>
      <c r="BH189">
        <f t="shared" si="188"/>
        <v>-1.480699111452551E-3</v>
      </c>
      <c r="BI189">
        <f t="shared" si="189"/>
        <v>-1.2261094880492629E-3</v>
      </c>
      <c r="BJ189">
        <f t="shared" si="190"/>
        <v>-1.4902383159362007E-3</v>
      </c>
      <c r="BK189">
        <f t="shared" si="191"/>
        <v>-3.9181130018414081E-3</v>
      </c>
      <c r="BL189">
        <f t="shared" si="192"/>
        <v>-3.2444373672205549E-3</v>
      </c>
      <c r="BM189">
        <f t="shared" si="193"/>
        <v>-3.9433549168432658E-3</v>
      </c>
      <c r="BN189">
        <f t="shared" si="194"/>
        <v>1.9289428296917667E-4</v>
      </c>
      <c r="BO189">
        <f t="shared" si="195"/>
        <v>-6.7328239096844152E-4</v>
      </c>
      <c r="BP189">
        <f t="shared" si="196"/>
        <v>-2.1522278845250665E-3</v>
      </c>
      <c r="BQ189" s="52">
        <f t="shared" si="197"/>
        <v>-1.3696177126055767E-5</v>
      </c>
      <c r="BR189">
        <f t="shared" si="198"/>
        <v>-2.2713115804453979E-4</v>
      </c>
      <c r="BS189" s="53">
        <f t="shared" si="199"/>
        <v>-5.9830380157462016E-5</v>
      </c>
      <c r="BT189" s="53">
        <f t="shared" si="200"/>
        <v>-1.3246668592778614E-4</v>
      </c>
      <c r="BU189" s="53">
        <f t="shared" si="201"/>
        <v>5.4245079125456465E-5</v>
      </c>
      <c r="BV189" s="53">
        <f t="shared" si="202"/>
        <v>4.3314160161151362E-5</v>
      </c>
      <c r="BW189" s="53">
        <f t="shared" si="203"/>
        <v>-1.3696177126055767E-5</v>
      </c>
      <c r="BX189">
        <f t="shared" si="204"/>
        <v>-9.9219975080176779E-4</v>
      </c>
      <c r="BY189">
        <f t="shared" si="205"/>
        <v>-2.1967671343751799E-3</v>
      </c>
      <c r="BZ189">
        <f t="shared" si="206"/>
        <v>8.9957566455120433E-4</v>
      </c>
      <c r="CA189">
        <f t="shared" si="207"/>
        <v>7.1830228731585707E-4</v>
      </c>
      <c r="CB189">
        <f t="shared" si="208"/>
        <v>-2.2713115804453979E-4</v>
      </c>
    </row>
    <row r="190" spans="1:80" x14ac:dyDescent="0.25">
      <c r="A190" s="26">
        <v>3.5912000000000002</v>
      </c>
      <c r="B190" s="27">
        <v>3.0129000000000001</v>
      </c>
      <c r="C190" s="27">
        <v>0.72887999999999997</v>
      </c>
      <c r="D190" s="27">
        <v>0.56420999999999999</v>
      </c>
      <c r="E190" s="28">
        <v>0</v>
      </c>
      <c r="F190">
        <f t="shared" si="225"/>
        <v>1</v>
      </c>
      <c r="G190" s="15"/>
      <c r="H190" s="9">
        <f>H189-($G$2*BS189)</f>
        <v>0.30297602629922149</v>
      </c>
      <c r="I190" s="9">
        <f>I189-($G$2*BT189)</f>
        <v>0.19520463926933365</v>
      </c>
      <c r="J190" s="9">
        <f>J189-($G$2*BU189)</f>
        <v>-9.0956993619746143E-2</v>
      </c>
      <c r="K190" s="9">
        <f>K189-($G$2*BV189)</f>
        <v>-0.4012393362367313</v>
      </c>
      <c r="L190" s="9">
        <f>L189-($G$2*BW189)</f>
        <v>0.20438596761303673</v>
      </c>
      <c r="M190" s="9">
        <f t="shared" si="151"/>
        <v>1.58788555150569</v>
      </c>
      <c r="N190" s="13">
        <f t="shared" si="152"/>
        <v>0.83031840698035153</v>
      </c>
      <c r="O190" s="9">
        <f t="shared" si="153"/>
        <v>0.68942865697038869</v>
      </c>
      <c r="P190" s="9">
        <f>P189-($G$2*BX189)</f>
        <v>0.30515667413735786</v>
      </c>
      <c r="Q190" s="9">
        <f>Q189-($G$2*BY189)</f>
        <v>-8.9405722323589995E-2</v>
      </c>
      <c r="R190" s="9">
        <f>R189-($G$2*BZ189)</f>
        <v>0.39849605752868034</v>
      </c>
      <c r="S190" s="9">
        <f>S189-($G$2*CA189)</f>
        <v>0.19773163129931215</v>
      </c>
      <c r="T190" s="9">
        <f>T189-($G$2*CB189)</f>
        <v>0.20327743416275082</v>
      </c>
      <c r="U190" s="9">
        <f t="shared" si="154"/>
        <v>1.4318035516429757</v>
      </c>
      <c r="V190" s="13">
        <f t="shared" si="155"/>
        <v>0.1928178255327162</v>
      </c>
      <c r="W190" s="9">
        <f t="shared" si="156"/>
        <v>3.7178713843164984E-2</v>
      </c>
      <c r="X190" s="15"/>
      <c r="Y190" s="9">
        <f t="shared" si="212"/>
        <v>0.31297850752858891</v>
      </c>
      <c r="Z190" s="9">
        <f t="shared" si="213"/>
        <v>0.50867103503933497</v>
      </c>
      <c r="AA190" s="9">
        <f t="shared" si="214"/>
        <v>0.32323687452552791</v>
      </c>
      <c r="AB190" s="9">
        <f t="shared" si="160"/>
        <v>0.6811895332035145</v>
      </c>
      <c r="AC190" s="10">
        <f t="shared" si="161"/>
        <v>0.33599586284110455</v>
      </c>
      <c r="AD190" s="9">
        <f t="shared" si="162"/>
        <v>0.11289321984633835</v>
      </c>
      <c r="AE190" s="9">
        <f t="shared" si="215"/>
        <v>0.26536655452947405</v>
      </c>
      <c r="AF190" s="9">
        <f t="shared" si="216"/>
        <v>0.14565720535917243</v>
      </c>
      <c r="AG190" s="9">
        <f t="shared" si="217"/>
        <v>0.40790506657282294</v>
      </c>
      <c r="AH190" s="9">
        <f t="shared" si="166"/>
        <v>0.65632910700612834</v>
      </c>
      <c r="AI190" s="10">
        <f t="shared" si="167"/>
        <v>0.34156470818744417</v>
      </c>
      <c r="AJ190" s="9">
        <f t="shared" si="168"/>
        <v>0.11666644987917389</v>
      </c>
      <c r="AK190" s="9">
        <f t="shared" si="218"/>
        <v>0.29844074186177072</v>
      </c>
      <c r="AL190" s="9">
        <f t="shared" si="219"/>
        <v>0.10535217351668359</v>
      </c>
      <c r="AM190" s="9">
        <f t="shared" si="220"/>
        <v>0.31724129366111031</v>
      </c>
      <c r="AN190" s="9">
        <f t="shared" si="172"/>
        <v>0.58535591203444248</v>
      </c>
      <c r="AO190" s="10">
        <f t="shared" si="173"/>
        <v>0.35770113174459606</v>
      </c>
      <c r="AP190" s="9">
        <f t="shared" si="174"/>
        <v>0.12795009965136486</v>
      </c>
      <c r="AQ190" s="16"/>
      <c r="AR190" s="9">
        <f t="shared" si="221"/>
        <v>-0.5049055547113358</v>
      </c>
      <c r="AS190" s="9">
        <f t="shared" si="222"/>
        <v>-0.98859755250142334</v>
      </c>
      <c r="AT190" s="9">
        <f t="shared" si="223"/>
        <v>-0.49257031303295629</v>
      </c>
      <c r="AU190" s="9">
        <f t="shared" si="224"/>
        <v>-2.655994330612343</v>
      </c>
      <c r="AV190" s="9">
        <f t="shared" si="209"/>
        <v>-3.3395035010914933</v>
      </c>
      <c r="AW190" s="10">
        <f t="shared" si="179"/>
        <v>0.96575942780071067</v>
      </c>
      <c r="AX190" s="9">
        <f t="shared" si="180"/>
        <v>0.93269127238595606</v>
      </c>
      <c r="AY190" s="35"/>
      <c r="AZ190">
        <f t="shared" si="181"/>
        <v>1.85797592233637E-2</v>
      </c>
      <c r="BA190">
        <f t="shared" si="182"/>
        <v>1.8887702912944396E-2</v>
      </c>
      <c r="BB190">
        <f t="shared" si="183"/>
        <v>1.9780008139214041E-2</v>
      </c>
      <c r="BC190">
        <f t="shared" si="184"/>
        <v>5.7258134620605805E-2</v>
      </c>
      <c r="BE190">
        <f t="shared" si="185"/>
        <v>-2.0929311674279202E-3</v>
      </c>
      <c r="BF190">
        <f t="shared" si="186"/>
        <v>-4.1993760410830219E-3</v>
      </c>
      <c r="BG190">
        <f t="shared" si="187"/>
        <v>-2.2384745987435875E-3</v>
      </c>
      <c r="BH190">
        <f t="shared" si="188"/>
        <v>-1.737799272858278E-3</v>
      </c>
      <c r="BI190">
        <f t="shared" si="189"/>
        <v>-4.0355443669310077E-4</v>
      </c>
      <c r="BJ190">
        <f t="shared" si="190"/>
        <v>-2.0929311674279202E-3</v>
      </c>
      <c r="BK190">
        <f t="shared" si="191"/>
        <v>-3.4868192247435098E-3</v>
      </c>
      <c r="BL190">
        <f t="shared" si="192"/>
        <v>-8.0971455683581455E-4</v>
      </c>
      <c r="BM190">
        <f t="shared" si="193"/>
        <v>-4.1993760410830219E-3</v>
      </c>
      <c r="BN190">
        <f t="shared" si="194"/>
        <v>2.0013243840367873E-4</v>
      </c>
      <c r="BO190">
        <f t="shared" si="195"/>
        <v>-7.0059443905542496E-4</v>
      </c>
      <c r="BP190">
        <f t="shared" si="196"/>
        <v>-2.2384745987435875E-3</v>
      </c>
      <c r="BQ190" s="52">
        <f t="shared" si="197"/>
        <v>-3.4341431976406836E-4</v>
      </c>
      <c r="BR190">
        <f t="shared" si="198"/>
        <v>-2.9759925841593991E-4</v>
      </c>
      <c r="BS190" s="53">
        <f t="shared" si="199"/>
        <v>-1.2332695051367223E-3</v>
      </c>
      <c r="BT190" s="53">
        <f t="shared" si="200"/>
        <v>-1.0346730040171617E-3</v>
      </c>
      <c r="BU190" s="53">
        <f t="shared" si="201"/>
        <v>-2.5030782938963413E-4</v>
      </c>
      <c r="BV190" s="53">
        <f t="shared" si="202"/>
        <v>-1.93757793354085E-4</v>
      </c>
      <c r="BW190" s="53">
        <f t="shared" si="203"/>
        <v>-3.4341431976406836E-4</v>
      </c>
      <c r="BX190">
        <f t="shared" si="204"/>
        <v>-1.0687384568233234E-3</v>
      </c>
      <c r="BY190">
        <f t="shared" si="205"/>
        <v>-8.9663680568138546E-4</v>
      </c>
      <c r="BZ190">
        <f t="shared" si="206"/>
        <v>-2.1691414747421027E-4</v>
      </c>
      <c r="CA190">
        <f t="shared" si="207"/>
        <v>-1.6790847759085747E-4</v>
      </c>
      <c r="CB190">
        <f t="shared" si="208"/>
        <v>-2.9759925841593991E-4</v>
      </c>
    </row>
    <row r="191" spans="1:80" x14ac:dyDescent="0.25">
      <c r="A191" s="26">
        <v>2.0922000000000001</v>
      </c>
      <c r="B191" s="27">
        <v>-6.81</v>
      </c>
      <c r="C191" s="27">
        <v>8.4635999999999996</v>
      </c>
      <c r="D191" s="27">
        <v>-0.60216000000000003</v>
      </c>
      <c r="E191" s="28">
        <v>0</v>
      </c>
      <c r="F191">
        <f t="shared" si="225"/>
        <v>1</v>
      </c>
      <c r="G191" s="15"/>
      <c r="H191" s="9">
        <f>H190-($G$2*BS190)</f>
        <v>0.30309935324973514</v>
      </c>
      <c r="I191" s="9">
        <f>I190-($G$2*BT190)</f>
        <v>0.19530810656973538</v>
      </c>
      <c r="J191" s="9">
        <f>J190-($G$2*BU190)</f>
        <v>-9.0931962836807184E-2</v>
      </c>
      <c r="K191" s="9">
        <f>K190-($G$2*BV190)</f>
        <v>-0.40121996045739589</v>
      </c>
      <c r="L191" s="9">
        <f>L190-($G$2*BW190)</f>
        <v>0.20442030904501315</v>
      </c>
      <c r="M191" s="9">
        <f t="shared" si="151"/>
        <v>-1.0194965791023645</v>
      </c>
      <c r="N191" s="13">
        <f t="shared" si="152"/>
        <v>0.26512547242048451</v>
      </c>
      <c r="O191" s="9">
        <f t="shared" si="153"/>
        <v>7.0291516126185088E-2</v>
      </c>
      <c r="P191" s="9">
        <f>P190-($G$2*BX190)</f>
        <v>0.30526354798304017</v>
      </c>
      <c r="Q191" s="9">
        <f>Q190-($G$2*BY190)</f>
        <v>-8.9316058643021862E-2</v>
      </c>
      <c r="R191" s="9">
        <f>R190-($G$2*BZ190)</f>
        <v>0.39851774894342773</v>
      </c>
      <c r="S191" s="9">
        <f>S190-($G$2*CA190)</f>
        <v>0.19774842214707122</v>
      </c>
      <c r="T191" s="9">
        <f>T190-($G$2*CB190)</f>
        <v>0.20330719408859241</v>
      </c>
      <c r="U191" s="9">
        <f t="shared" si="154"/>
        <v>4.704040578615202</v>
      </c>
      <c r="V191" s="13">
        <f t="shared" si="155"/>
        <v>8.9772794722475686E-3</v>
      </c>
      <c r="W191" s="9">
        <f t="shared" si="156"/>
        <v>8.059154672283759E-5</v>
      </c>
      <c r="X191" s="15"/>
      <c r="Y191" s="9">
        <f t="shared" si="212"/>
        <v>0.31315228745587476</v>
      </c>
      <c r="Z191" s="9">
        <f t="shared" si="213"/>
        <v>0.50871139048300429</v>
      </c>
      <c r="AA191" s="9">
        <f t="shared" si="214"/>
        <v>0.32344616764227069</v>
      </c>
      <c r="AB191" s="9">
        <f t="shared" si="160"/>
        <v>0.41103766011664644</v>
      </c>
      <c r="AC191" s="10">
        <f t="shared" si="161"/>
        <v>0.39866333584000752</v>
      </c>
      <c r="AD191" s="9">
        <f t="shared" si="162"/>
        <v>0.15893245534308262</v>
      </c>
      <c r="AE191" s="9">
        <f t="shared" si="215"/>
        <v>0.26571523645194839</v>
      </c>
      <c r="AF191" s="9">
        <f t="shared" si="216"/>
        <v>0.14573817681485601</v>
      </c>
      <c r="AG191" s="9">
        <f t="shared" si="217"/>
        <v>0.40832500417693124</v>
      </c>
      <c r="AH191" s="9">
        <f t="shared" si="166"/>
        <v>0.48008121411361759</v>
      </c>
      <c r="AI191" s="10">
        <f t="shared" si="167"/>
        <v>0.38223294788386064</v>
      </c>
      <c r="AJ191" s="9">
        <f t="shared" si="168"/>
        <v>0.14610202644798612</v>
      </c>
      <c r="AK191" s="9">
        <f t="shared" si="218"/>
        <v>0.29842072861793034</v>
      </c>
      <c r="AL191" s="9">
        <f t="shared" si="219"/>
        <v>0.10542223296058914</v>
      </c>
      <c r="AM191" s="9">
        <f t="shared" si="220"/>
        <v>0.31746514112098467</v>
      </c>
      <c r="AN191" s="9">
        <f t="shared" si="172"/>
        <v>0.39753048262375423</v>
      </c>
      <c r="AO191" s="10">
        <f t="shared" si="173"/>
        <v>0.40190581230807076</v>
      </c>
      <c r="AP191" s="9">
        <f t="shared" si="174"/>
        <v>0.16152828196701022</v>
      </c>
      <c r="AQ191" s="16"/>
      <c r="AR191" s="9">
        <f t="shared" si="221"/>
        <v>-0.50676353063367219</v>
      </c>
      <c r="AS191" s="9">
        <f t="shared" si="222"/>
        <v>-0.99048632279271775</v>
      </c>
      <c r="AT191" s="9">
        <f t="shared" si="223"/>
        <v>-0.4945483138468777</v>
      </c>
      <c r="AU191" s="9">
        <f t="shared" si="224"/>
        <v>-2.6617201440744038</v>
      </c>
      <c r="AV191" s="9">
        <f t="shared" si="209"/>
        <v>-3.4411065324808052</v>
      </c>
      <c r="AW191" s="10">
        <f t="shared" si="179"/>
        <v>0.96896480876722846</v>
      </c>
      <c r="AX191" s="9">
        <f t="shared" si="180"/>
        <v>0.93889280062931157</v>
      </c>
      <c r="AY191" s="35"/>
      <c r="AZ191">
        <f t="shared" si="181"/>
        <v>2.0188726080083572E-2</v>
      </c>
      <c r="BA191">
        <f t="shared" si="182"/>
        <v>1.9356674140475875E-2</v>
      </c>
      <c r="BB191">
        <f t="shared" si="183"/>
        <v>2.0352928461767145E-2</v>
      </c>
      <c r="BC191">
        <f t="shared" si="184"/>
        <v>5.2263033601622891E-2</v>
      </c>
      <c r="BE191">
        <f t="shared" si="185"/>
        <v>-2.4526650883173262E-3</v>
      </c>
      <c r="BF191">
        <f t="shared" si="186"/>
        <v>-4.5272250478291167E-3</v>
      </c>
      <c r="BG191">
        <f t="shared" si="187"/>
        <v>-2.4195215827111385E-3</v>
      </c>
      <c r="BH191">
        <f t="shared" si="188"/>
        <v>-6.5026399022936052E-4</v>
      </c>
      <c r="BI191">
        <f t="shared" si="189"/>
        <v>-2.2018259949649403E-5</v>
      </c>
      <c r="BJ191">
        <f t="shared" si="190"/>
        <v>-2.4526650883173262E-3</v>
      </c>
      <c r="BK191">
        <f t="shared" si="191"/>
        <v>-1.2002826795595451E-3</v>
      </c>
      <c r="BL191">
        <f t="shared" si="192"/>
        <v>-4.0642164488121347E-5</v>
      </c>
      <c r="BM191">
        <f t="shared" si="193"/>
        <v>-4.5272250478291167E-3</v>
      </c>
      <c r="BN191">
        <f t="shared" si="194"/>
        <v>2.1610213156948512E-4</v>
      </c>
      <c r="BO191">
        <f t="shared" si="195"/>
        <v>-7.5767871817485153E-4</v>
      </c>
      <c r="BP191">
        <f t="shared" si="196"/>
        <v>-2.4195215827111385E-3</v>
      </c>
      <c r="BQ191" s="52">
        <f t="shared" si="197"/>
        <v>-5.246967580406132E-4</v>
      </c>
      <c r="BR191">
        <f t="shared" si="198"/>
        <v>-1.9239617524914423E-5</v>
      </c>
      <c r="BS191" s="53">
        <f t="shared" si="199"/>
        <v>-1.097770557172571E-3</v>
      </c>
      <c r="BT191" s="53">
        <f t="shared" si="200"/>
        <v>3.5731849222565754E-3</v>
      </c>
      <c r="BU191" s="53">
        <f t="shared" si="201"/>
        <v>-4.4408234813525333E-3</v>
      </c>
      <c r="BV191" s="53">
        <f t="shared" si="202"/>
        <v>3.1595139982173564E-4</v>
      </c>
      <c r="BW191" s="53">
        <f t="shared" si="203"/>
        <v>-5.246967580406132E-4</v>
      </c>
      <c r="BX191">
        <f t="shared" si="204"/>
        <v>-4.0253127785625955E-5</v>
      </c>
      <c r="BY191">
        <f t="shared" si="205"/>
        <v>1.3102179534466721E-4</v>
      </c>
      <c r="BZ191">
        <f t="shared" si="206"/>
        <v>-1.6283642688386571E-4</v>
      </c>
      <c r="CA191">
        <f t="shared" si="207"/>
        <v>1.1585328088802469E-5</v>
      </c>
      <c r="CB191">
        <f t="shared" si="208"/>
        <v>-1.9239617524914423E-5</v>
      </c>
    </row>
    <row r="192" spans="1:80" x14ac:dyDescent="0.25">
      <c r="A192" s="26">
        <v>3.2031999999999998</v>
      </c>
      <c r="B192" s="27">
        <v>5.7587999999999999</v>
      </c>
      <c r="C192" s="27">
        <v>-0.75344999999999995</v>
      </c>
      <c r="D192" s="27">
        <v>-0.61251</v>
      </c>
      <c r="E192" s="28">
        <v>0</v>
      </c>
      <c r="F192">
        <f t="shared" si="225"/>
        <v>1</v>
      </c>
      <c r="G192" s="15"/>
      <c r="H192" s="9">
        <f>H191-($G$2*BS191)</f>
        <v>0.30320913030545238</v>
      </c>
      <c r="I192" s="9">
        <f>I191-($G$2*BT191)</f>
        <v>0.19495078807750973</v>
      </c>
      <c r="J192" s="9">
        <f>J191-($G$2*BU191)</f>
        <v>-9.0487880488671929E-2</v>
      </c>
      <c r="K192" s="9">
        <f>K191-($G$2*BV191)</f>
        <v>-0.40125155559737807</v>
      </c>
      <c r="L192" s="9">
        <f>L191-($G$2*BW191)</f>
        <v>0.20447277872081721</v>
      </c>
      <c r="M192" s="9">
        <f t="shared" si="151"/>
        <v>2.6123435471691452</v>
      </c>
      <c r="N192" s="13">
        <f t="shared" si="152"/>
        <v>0.93165177677228839</v>
      </c>
      <c r="O192" s="9">
        <f t="shared" si="153"/>
        <v>0.86797503316296187</v>
      </c>
      <c r="P192" s="9">
        <f>P191-($G$2*BX191)</f>
        <v>0.30526757329581872</v>
      </c>
      <c r="Q192" s="9">
        <f>Q191-($G$2*BY191)</f>
        <v>-8.9329160822556333E-2</v>
      </c>
      <c r="R192" s="9">
        <f>R191-($G$2*BZ191)</f>
        <v>0.39853403258611614</v>
      </c>
      <c r="S192" s="9">
        <f>S191-($G$2*CA191)</f>
        <v>0.19774726361426234</v>
      </c>
      <c r="T192" s="9">
        <f>T191-($G$2*CB191)</f>
        <v>0.20330911805034491</v>
      </c>
      <c r="U192" s="9">
        <f t="shared" si="154"/>
        <v>0.24531579419819297</v>
      </c>
      <c r="V192" s="13">
        <f t="shared" si="155"/>
        <v>0.43897677559276072</v>
      </c>
      <c r="W192" s="9">
        <f t="shared" si="156"/>
        <v>0.19270060950981699</v>
      </c>
      <c r="X192" s="15"/>
      <c r="Y192" s="9">
        <f t="shared" si="212"/>
        <v>0.31321731385489771</v>
      </c>
      <c r="Z192" s="9">
        <f t="shared" si="213"/>
        <v>0.50871359230899926</v>
      </c>
      <c r="AA192" s="9">
        <f t="shared" si="214"/>
        <v>0.32369143415110241</v>
      </c>
      <c r="AB192" s="9">
        <f t="shared" si="160"/>
        <v>0.83881435357187595</v>
      </c>
      <c r="AC192" s="10">
        <f t="shared" si="161"/>
        <v>0.30178455358288475</v>
      </c>
      <c r="AD192" s="9">
        <f t="shared" si="162"/>
        <v>9.1073916781221037E-2</v>
      </c>
      <c r="AE192" s="9">
        <f t="shared" si="215"/>
        <v>0.26583526471990432</v>
      </c>
      <c r="AF192" s="9">
        <f t="shared" si="216"/>
        <v>0.14574224103130481</v>
      </c>
      <c r="AG192" s="9">
        <f t="shared" si="217"/>
        <v>0.40877772668171414</v>
      </c>
      <c r="AH192" s="9">
        <f t="shared" si="166"/>
        <v>0.72042108242232983</v>
      </c>
      <c r="AI192" s="10">
        <f t="shared" si="167"/>
        <v>0.32730026445236038</v>
      </c>
      <c r="AJ192" s="9">
        <f t="shared" si="168"/>
        <v>0.10712546311058505</v>
      </c>
      <c r="AK192" s="9">
        <f t="shared" si="218"/>
        <v>0.2983991184047734</v>
      </c>
      <c r="AL192" s="9">
        <f t="shared" si="219"/>
        <v>0.10549800083240662</v>
      </c>
      <c r="AM192" s="9">
        <f t="shared" si="220"/>
        <v>0.31770709327925578</v>
      </c>
      <c r="AN192" s="9">
        <f t="shared" si="172"/>
        <v>0.64202233436523959</v>
      </c>
      <c r="AO192" s="10">
        <f t="shared" si="173"/>
        <v>0.34478953112958438</v>
      </c>
      <c r="AP192" s="9">
        <f t="shared" si="174"/>
        <v>0.11887982077655863</v>
      </c>
      <c r="AQ192" s="16"/>
      <c r="AR192" s="9">
        <f t="shared" si="221"/>
        <v>-0.50878240324168056</v>
      </c>
      <c r="AS192" s="9">
        <f t="shared" si="222"/>
        <v>-0.99242199020676536</v>
      </c>
      <c r="AT192" s="9">
        <f t="shared" si="223"/>
        <v>-0.4965836066930544</v>
      </c>
      <c r="AU192" s="9">
        <f t="shared" si="224"/>
        <v>-2.6669464474345661</v>
      </c>
      <c r="AV192" s="9">
        <f t="shared" si="209"/>
        <v>-3.3165259266290321</v>
      </c>
      <c r="AW192" s="10">
        <f t="shared" si="179"/>
        <v>0.96499141631175112</v>
      </c>
      <c r="AX192" s="9">
        <f t="shared" si="180"/>
        <v>0.93120843355535932</v>
      </c>
      <c r="AY192" s="35"/>
      <c r="AZ192">
        <f t="shared" si="181"/>
        <v>1.7020026913927438E-2</v>
      </c>
      <c r="BA192">
        <f t="shared" si="182"/>
        <v>1.8459060424988804E-2</v>
      </c>
      <c r="BB192">
        <f t="shared" si="183"/>
        <v>1.9445419024251748E-2</v>
      </c>
      <c r="BC192">
        <f t="shared" si="184"/>
        <v>5.8443980203373547E-2</v>
      </c>
      <c r="BE192">
        <f t="shared" si="185"/>
        <v>-1.8246466936835616E-3</v>
      </c>
      <c r="BF192">
        <f t="shared" si="186"/>
        <v>-4.0334212633536311E-3</v>
      </c>
      <c r="BG192">
        <f t="shared" si="187"/>
        <v>-2.1814465848955093E-3</v>
      </c>
      <c r="BH192">
        <f t="shared" si="188"/>
        <v>-1.6999353341519716E-3</v>
      </c>
      <c r="BI192">
        <f t="shared" si="189"/>
        <v>-8.0097752218920163E-4</v>
      </c>
      <c r="BJ192">
        <f t="shared" si="190"/>
        <v>-1.8246466936835616E-3</v>
      </c>
      <c r="BK192">
        <f t="shared" si="191"/>
        <v>-3.7577440864745384E-3</v>
      </c>
      <c r="BL192">
        <f t="shared" si="192"/>
        <v>-1.7705782607942563E-3</v>
      </c>
      <c r="BM192">
        <f t="shared" si="193"/>
        <v>-4.0334212633536311E-3</v>
      </c>
      <c r="BN192">
        <f t="shared" si="194"/>
        <v>1.9486679280794722E-4</v>
      </c>
      <c r="BO192">
        <f t="shared" si="195"/>
        <v>-6.8326683963891143E-4</v>
      </c>
      <c r="BP192">
        <f t="shared" si="196"/>
        <v>-2.1814465848955093E-3</v>
      </c>
      <c r="BQ192" s="52">
        <f t="shared" si="197"/>
        <v>-1.4611764070395592E-4</v>
      </c>
      <c r="BR192">
        <f t="shared" si="198"/>
        <v>-4.3004760912811483E-4</v>
      </c>
      <c r="BS192" s="53">
        <f t="shared" si="199"/>
        <v>-4.6804402670291162E-4</v>
      </c>
      <c r="BT192" s="53">
        <f t="shared" si="200"/>
        <v>-8.4146226928594138E-4</v>
      </c>
      <c r="BU192" s="53">
        <f t="shared" si="201"/>
        <v>1.1009233638839559E-4</v>
      </c>
      <c r="BV192" s="53">
        <f t="shared" si="202"/>
        <v>8.9498516107580043E-5</v>
      </c>
      <c r="BW192" s="53">
        <f t="shared" si="203"/>
        <v>-1.4611764070395592E-4</v>
      </c>
      <c r="BX192">
        <f t="shared" si="204"/>
        <v>-1.3775285015591773E-3</v>
      </c>
      <c r="BY192">
        <f t="shared" si="205"/>
        <v>-2.4765581714469875E-3</v>
      </c>
      <c r="BZ192">
        <f t="shared" si="206"/>
        <v>3.2401937109757811E-4</v>
      </c>
      <c r="CA192">
        <f t="shared" si="207"/>
        <v>2.6340846106706161E-4</v>
      </c>
      <c r="CB192">
        <f t="shared" si="208"/>
        <v>-4.3004760912811483E-4</v>
      </c>
    </row>
    <row r="193" spans="1:80" x14ac:dyDescent="0.25">
      <c r="A193" s="26">
        <v>1.5356000000000001</v>
      </c>
      <c r="B193" s="27">
        <v>9.1771999999999991</v>
      </c>
      <c r="C193" s="27">
        <v>-2.2717999999999998</v>
      </c>
      <c r="D193" s="27">
        <v>-0.73534999999999995</v>
      </c>
      <c r="E193" s="28">
        <v>0</v>
      </c>
      <c r="F193">
        <f t="shared" si="225"/>
        <v>1</v>
      </c>
      <c r="G193" s="15"/>
      <c r="H193" s="9">
        <f>H192-($G$2*BS192)</f>
        <v>0.30325593470812268</v>
      </c>
      <c r="I193" s="9">
        <f>I192-($G$2*BT192)</f>
        <v>0.19503493430443833</v>
      </c>
      <c r="J193" s="9">
        <f>J192-($G$2*BU192)</f>
        <v>-9.0498889722310766E-2</v>
      </c>
      <c r="K193" s="9">
        <f>K192-($G$2*BV192)</f>
        <v>-0.40126050544898884</v>
      </c>
      <c r="L193" s="9">
        <f>L192-($G$2*BW192)</f>
        <v>0.20448739048488759</v>
      </c>
      <c r="M193" s="9">
        <f t="shared" si="151"/>
        <v>2.9607040932744315</v>
      </c>
      <c r="N193" s="13">
        <f t="shared" si="152"/>
        <v>0.95076696238282465</v>
      </c>
      <c r="O193" s="9">
        <f t="shared" si="153"/>
        <v>0.90395781675866349</v>
      </c>
      <c r="P193" s="9">
        <f>P192-($G$2*BX192)</f>
        <v>0.30540532614597465</v>
      </c>
      <c r="Q193" s="9">
        <f>Q192-($G$2*BY192)</f>
        <v>-8.9081505005411635E-2</v>
      </c>
      <c r="R193" s="9">
        <f>R192-($G$2*BZ192)</f>
        <v>0.3985016306490064</v>
      </c>
      <c r="S193" s="9">
        <f>S192-($G$2*CA192)</f>
        <v>0.19772092276815564</v>
      </c>
      <c r="T193" s="9">
        <f>T192-($G$2*CB192)</f>
        <v>0.20335212281125772</v>
      </c>
      <c r="U193" s="9">
        <f t="shared" si="154"/>
        <v>-1.195896331160623</v>
      </c>
      <c r="V193" s="13">
        <f t="shared" si="155"/>
        <v>0.76779395932979588</v>
      </c>
      <c r="W193" s="9">
        <f t="shared" si="156"/>
        <v>0.58950756398332427</v>
      </c>
      <c r="X193" s="15"/>
      <c r="Y193" s="9">
        <f t="shared" si="212"/>
        <v>0.31338730738831289</v>
      </c>
      <c r="Z193" s="9">
        <f t="shared" si="213"/>
        <v>0.50879369006121822</v>
      </c>
      <c r="AA193" s="9">
        <f t="shared" si="214"/>
        <v>0.32387389882047074</v>
      </c>
      <c r="AB193" s="9">
        <f t="shared" si="160"/>
        <v>1.0124809188895092</v>
      </c>
      <c r="AC193" s="10">
        <f t="shared" si="161"/>
        <v>0.26649461170763217</v>
      </c>
      <c r="AD193" s="9">
        <f t="shared" si="162"/>
        <v>7.1019378069201639E-2</v>
      </c>
      <c r="AE193" s="9">
        <f t="shared" si="215"/>
        <v>0.26621103912855176</v>
      </c>
      <c r="AF193" s="9">
        <f t="shared" si="216"/>
        <v>0.14591929885738425</v>
      </c>
      <c r="AG193" s="9">
        <f t="shared" si="217"/>
        <v>0.4091810688080495</v>
      </c>
      <c r="AH193" s="9">
        <f t="shared" si="166"/>
        <v>0.77432168604541673</v>
      </c>
      <c r="AI193" s="10">
        <f t="shared" si="167"/>
        <v>0.31554498111278462</v>
      </c>
      <c r="AJ193" s="9">
        <f t="shared" si="168"/>
        <v>9.9568635105467596E-2</v>
      </c>
      <c r="AK193" s="9">
        <f t="shared" si="218"/>
        <v>0.29837963172549259</v>
      </c>
      <c r="AL193" s="9">
        <f t="shared" si="219"/>
        <v>0.10556632751637052</v>
      </c>
      <c r="AM193" s="9">
        <f t="shared" si="220"/>
        <v>0.31792523793774535</v>
      </c>
      <c r="AN193" s="9">
        <f t="shared" si="172"/>
        <v>0.68266792260599796</v>
      </c>
      <c r="AO193" s="10">
        <f t="shared" si="173"/>
        <v>0.33566611027055554</v>
      </c>
      <c r="AP193" s="9">
        <f t="shared" si="174"/>
        <v>0.11267173758416475</v>
      </c>
      <c r="AQ193" s="16"/>
      <c r="AR193" s="9">
        <f t="shared" si="221"/>
        <v>-0.51048440593307332</v>
      </c>
      <c r="AS193" s="9">
        <f t="shared" si="222"/>
        <v>-0.99426789624926426</v>
      </c>
      <c r="AT193" s="9">
        <f t="shared" si="223"/>
        <v>-0.49852814859547956</v>
      </c>
      <c r="AU193" s="9">
        <f t="shared" si="224"/>
        <v>-2.6727908454549034</v>
      </c>
      <c r="AV193" s="9">
        <f t="shared" si="209"/>
        <v>-3.2899074380392874</v>
      </c>
      <c r="AW193" s="10">
        <f t="shared" si="179"/>
        <v>0.96408094893855645</v>
      </c>
      <c r="AX193" s="9">
        <f t="shared" si="180"/>
        <v>0.92945207610626746</v>
      </c>
      <c r="AY193" s="35"/>
      <c r="AZ193">
        <f t="shared" si="181"/>
        <v>1.5375339513323465E-2</v>
      </c>
      <c r="BA193">
        <f t="shared" si="182"/>
        <v>1.820528822420224E-2</v>
      </c>
      <c r="BB193">
        <f t="shared" si="183"/>
        <v>1.9366171704021204E-2</v>
      </c>
      <c r="BC193">
        <f t="shared" si="184"/>
        <v>5.984429859519369E-2</v>
      </c>
      <c r="BE193">
        <f t="shared" si="185"/>
        <v>-1.5342599037584739E-3</v>
      </c>
      <c r="BF193">
        <f t="shared" si="186"/>
        <v>-3.9093735032789574E-3</v>
      </c>
      <c r="BG193">
        <f t="shared" si="187"/>
        <v>-2.1529173953131592E-3</v>
      </c>
      <c r="BH193">
        <f t="shared" si="188"/>
        <v>-1.4587236282022091E-3</v>
      </c>
      <c r="BI193">
        <f t="shared" si="189"/>
        <v>-1.1779954861476703E-3</v>
      </c>
      <c r="BJ193">
        <f t="shared" si="190"/>
        <v>-1.5342599037584739E-3</v>
      </c>
      <c r="BK193">
        <f t="shared" si="191"/>
        <v>-3.716903170532436E-3</v>
      </c>
      <c r="BL193">
        <f t="shared" si="192"/>
        <v>-3.0015933605815454E-3</v>
      </c>
      <c r="BM193">
        <f t="shared" si="193"/>
        <v>-3.9093735032789574E-3</v>
      </c>
      <c r="BN193">
        <f t="shared" si="194"/>
        <v>1.9178512172682698E-4</v>
      </c>
      <c r="BO193">
        <f t="shared" si="195"/>
        <v>-6.7469698554665093E-4</v>
      </c>
      <c r="BP193">
        <f t="shared" si="196"/>
        <v>-2.1529173953131592E-3</v>
      </c>
      <c r="BQ193" s="52">
        <f t="shared" si="197"/>
        <v>-1.0129137101767438E-4</v>
      </c>
      <c r="BR193">
        <f t="shared" si="198"/>
        <v>-2.8139840009097899E-4</v>
      </c>
      <c r="BS193" s="53">
        <f t="shared" si="199"/>
        <v>-1.5554302933474078E-4</v>
      </c>
      <c r="BT193" s="53">
        <f t="shared" si="200"/>
        <v>-9.2957117010340122E-4</v>
      </c>
      <c r="BU193" s="53">
        <f t="shared" si="201"/>
        <v>2.3011373667795263E-4</v>
      </c>
      <c r="BV193" s="53">
        <f t="shared" si="202"/>
        <v>7.448460967784685E-5</v>
      </c>
      <c r="BW193" s="53">
        <f t="shared" si="203"/>
        <v>-1.0129137101767438E-4</v>
      </c>
      <c r="BX193">
        <f t="shared" si="204"/>
        <v>-4.3211538317970737E-4</v>
      </c>
      <c r="BY193">
        <f t="shared" si="205"/>
        <v>-2.5824493973149319E-3</v>
      </c>
      <c r="BZ193">
        <f t="shared" si="206"/>
        <v>6.3928088532668598E-4</v>
      </c>
      <c r="CA193">
        <f t="shared" si="207"/>
        <v>2.0692631350690139E-4</v>
      </c>
      <c r="CB193">
        <f t="shared" si="208"/>
        <v>-2.8139840009097899E-4</v>
      </c>
    </row>
    <row r="194" spans="1:80" x14ac:dyDescent="0.25">
      <c r="A194" s="26">
        <v>-0.41965000000000002</v>
      </c>
      <c r="B194" s="27">
        <v>2.9094000000000002</v>
      </c>
      <c r="C194" s="27">
        <v>-1.7859</v>
      </c>
      <c r="D194" s="27">
        <v>-2.2069000000000001</v>
      </c>
      <c r="E194" s="28">
        <v>1</v>
      </c>
      <c r="F194">
        <f t="shared" si="225"/>
        <v>1</v>
      </c>
      <c r="G194" s="15"/>
      <c r="H194" s="9">
        <f>H193-($G$2*BS193)</f>
        <v>0.30327148901105616</v>
      </c>
      <c r="I194" s="9">
        <f>I193-($G$2*BT193)</f>
        <v>0.19512789142144868</v>
      </c>
      <c r="J194" s="9">
        <f>J193-($G$2*BU193)</f>
        <v>-9.052190109597856E-2</v>
      </c>
      <c r="K194" s="9">
        <f>K193-($G$2*BV193)</f>
        <v>-0.40126795390995662</v>
      </c>
      <c r="L194" s="9">
        <f>L193-($G$2*BW193)</f>
        <v>0.20449751962198937</v>
      </c>
      <c r="M194" s="9">
        <f t="shared" si="151"/>
        <v>1.6921560372112538</v>
      </c>
      <c r="N194" s="13">
        <f t="shared" si="152"/>
        <v>0.84450748935734954</v>
      </c>
      <c r="O194" s="9">
        <f t="shared" si="153"/>
        <v>2.4177920865954768E-2</v>
      </c>
      <c r="P194" s="9">
        <f>P193-($G$2*BX193)</f>
        <v>0.30544853768429264</v>
      </c>
      <c r="Q194" s="9">
        <f>Q193-($G$2*BY193)</f>
        <v>-8.8823260065680143E-2</v>
      </c>
      <c r="R194" s="9">
        <f>R193-($G$2*BZ193)</f>
        <v>0.39843770256047373</v>
      </c>
      <c r="S194" s="9">
        <f>S193-($G$2*CA193)</f>
        <v>0.19770023013680496</v>
      </c>
      <c r="T194" s="9">
        <f>T193-($G$2*CB193)</f>
        <v>0.20338026265126682</v>
      </c>
      <c r="U194" s="9">
        <f t="shared" si="154"/>
        <v>-1.3310981399147013</v>
      </c>
      <c r="V194" s="13">
        <f t="shared" si="155"/>
        <v>0.79102222199044803</v>
      </c>
      <c r="W194" s="9">
        <f t="shared" si="156"/>
        <v>4.3671711701809585E-2</v>
      </c>
      <c r="X194" s="15"/>
      <c r="Y194" s="9">
        <f t="shared" si="212"/>
        <v>0.3135331797511331</v>
      </c>
      <c r="Z194" s="9">
        <f t="shared" si="213"/>
        <v>0.50891148960983301</v>
      </c>
      <c r="AA194" s="9">
        <f t="shared" si="214"/>
        <v>0.32402732481084656</v>
      </c>
      <c r="AB194" s="9">
        <f t="shared" si="160"/>
        <v>0.99136874058034152</v>
      </c>
      <c r="AC194" s="10">
        <f t="shared" si="161"/>
        <v>0.27064181054567604</v>
      </c>
      <c r="AD194" s="9">
        <f t="shared" si="162"/>
        <v>0.53196336852408954</v>
      </c>
      <c r="AE194" s="9">
        <f t="shared" si="215"/>
        <v>0.26658272944560502</v>
      </c>
      <c r="AF194" s="9">
        <f t="shared" si="216"/>
        <v>0.1462194581934424</v>
      </c>
      <c r="AG194" s="9">
        <f t="shared" si="217"/>
        <v>0.40957200615837741</v>
      </c>
      <c r="AH194" s="9">
        <f t="shared" si="166"/>
        <v>0.7503659584269311</v>
      </c>
      <c r="AI194" s="10">
        <f t="shared" si="167"/>
        <v>0.32074156554474181</v>
      </c>
      <c r="AJ194" s="9">
        <f t="shared" si="168"/>
        <v>0.46139202077860819</v>
      </c>
      <c r="AK194" s="9">
        <f t="shared" si="218"/>
        <v>0.29836045321331989</v>
      </c>
      <c r="AL194" s="9">
        <f t="shared" si="219"/>
        <v>0.10563379721492518</v>
      </c>
      <c r="AM194" s="9">
        <f t="shared" si="220"/>
        <v>0.31814052967727668</v>
      </c>
      <c r="AN194" s="9">
        <f t="shared" si="172"/>
        <v>0.65366684793421692</v>
      </c>
      <c r="AO194" s="10">
        <f t="shared" si="173"/>
        <v>0.34216369791344448</v>
      </c>
      <c r="AP194" s="9">
        <f t="shared" si="174"/>
        <v>0.43274860034291396</v>
      </c>
      <c r="AQ194" s="16"/>
      <c r="AR194" s="9">
        <f t="shared" si="221"/>
        <v>-0.5120219398844057</v>
      </c>
      <c r="AS194" s="9">
        <f t="shared" si="222"/>
        <v>-0.99608842507168449</v>
      </c>
      <c r="AT194" s="9">
        <f t="shared" si="223"/>
        <v>-0.50046476576588173</v>
      </c>
      <c r="AU194" s="9">
        <f t="shared" si="224"/>
        <v>-2.6787752753144227</v>
      </c>
      <c r="AV194" s="9">
        <f t="shared" si="209"/>
        <v>-3.3080776559721761</v>
      </c>
      <c r="AW194" s="10">
        <f t="shared" si="179"/>
        <v>0.96470488463063597</v>
      </c>
      <c r="AX194" s="9">
        <f t="shared" si="180"/>
        <v>1.2457451689367168E-3</v>
      </c>
      <c r="AY194" s="35"/>
      <c r="AZ194">
        <f t="shared" si="181"/>
        <v>1.5374335672272326E-2</v>
      </c>
      <c r="BA194">
        <f t="shared" si="182"/>
        <v>1.8220349925950421E-2</v>
      </c>
      <c r="BB194">
        <f t="shared" si="183"/>
        <v>1.9437275918236085E-2</v>
      </c>
      <c r="BC194">
        <f t="shared" si="184"/>
        <v>5.8885313461812624E-2</v>
      </c>
      <c r="BE194">
        <f t="shared" si="185"/>
        <v>-1.5538914727917014E-3</v>
      </c>
      <c r="BF194">
        <f t="shared" si="186"/>
        <v>-3.9540748974906618E-3</v>
      </c>
      <c r="BG194">
        <f t="shared" si="187"/>
        <v>-2.1895792751711694E-3</v>
      </c>
      <c r="BH194">
        <f t="shared" si="188"/>
        <v>-1.312272986421114E-3</v>
      </c>
      <c r="BI194">
        <f t="shared" si="189"/>
        <v>-1.2291626855397014E-3</v>
      </c>
      <c r="BJ194">
        <f t="shared" si="190"/>
        <v>-1.5538914727917014E-3</v>
      </c>
      <c r="BK194">
        <f t="shared" si="191"/>
        <v>-3.3392458644107581E-3</v>
      </c>
      <c r="BL194">
        <f t="shared" si="192"/>
        <v>-3.1277611113297164E-3</v>
      </c>
      <c r="BM194">
        <f t="shared" si="193"/>
        <v>-3.9540748974906618E-3</v>
      </c>
      <c r="BN194">
        <f t="shared" si="194"/>
        <v>1.9448556939295221E-4</v>
      </c>
      <c r="BO194">
        <f t="shared" si="195"/>
        <v>-6.8650575246159793E-4</v>
      </c>
      <c r="BP194">
        <f t="shared" si="196"/>
        <v>-2.1895792751711694E-3</v>
      </c>
      <c r="BQ194" s="52">
        <f t="shared" si="197"/>
        <v>-2.8817885941815312E-4</v>
      </c>
      <c r="BR194">
        <f t="shared" si="198"/>
        <v>-2.6453094771062099E-4</v>
      </c>
      <c r="BS194" s="53">
        <f t="shared" si="199"/>
        <v>1.2093425835482796E-4</v>
      </c>
      <c r="BT194" s="53">
        <f t="shared" si="200"/>
        <v>-8.3842757359117476E-4</v>
      </c>
      <c r="BU194" s="53">
        <f t="shared" si="201"/>
        <v>5.1465862503487963E-4</v>
      </c>
      <c r="BV194" s="53">
        <f t="shared" si="202"/>
        <v>6.359819248499221E-4</v>
      </c>
      <c r="BW194" s="53">
        <f t="shared" si="203"/>
        <v>-2.8817885941815312E-4</v>
      </c>
      <c r="BX194">
        <f t="shared" si="204"/>
        <v>1.110104122067621E-4</v>
      </c>
      <c r="BY194">
        <f t="shared" si="205"/>
        <v>-7.6962633926928078E-4</v>
      </c>
      <c r="BZ194">
        <f t="shared" si="206"/>
        <v>4.7242581951639805E-4</v>
      </c>
      <c r="CA194">
        <f t="shared" si="207"/>
        <v>5.8379334850256945E-4</v>
      </c>
      <c r="CB194">
        <f t="shared" si="208"/>
        <v>-2.6453094771062099E-4</v>
      </c>
    </row>
    <row r="195" spans="1:80" x14ac:dyDescent="0.25">
      <c r="A195" s="26">
        <v>0.37636999999999998</v>
      </c>
      <c r="B195" s="27">
        <v>-0.82357999999999998</v>
      </c>
      <c r="C195" s="27">
        <v>0.78542999999999996</v>
      </c>
      <c r="D195" s="27">
        <v>0.74524000000000001</v>
      </c>
      <c r="E195" s="28">
        <v>1</v>
      </c>
      <c r="F195">
        <f t="shared" si="225"/>
        <v>1</v>
      </c>
      <c r="G195" s="15"/>
      <c r="H195" s="9">
        <f>H194-($G$2*BS194)</f>
        <v>0.30325939558522069</v>
      </c>
      <c r="I195" s="9">
        <f>I194-($G$2*BT194)</f>
        <v>0.1952117341788078</v>
      </c>
      <c r="J195" s="9">
        <f>J194-($G$2*BU194)</f>
        <v>-9.0573366958482046E-2</v>
      </c>
      <c r="K195" s="9">
        <f>K194-($G$2*BV194)</f>
        <v>-0.40133155210244159</v>
      </c>
      <c r="L195" s="9">
        <f>L194-($G$2*BW194)</f>
        <v>0.20452633750793117</v>
      </c>
      <c r="M195" s="9">
        <f t="shared" si="151"/>
        <v>-0.21233576930966594</v>
      </c>
      <c r="N195" s="13">
        <f t="shared" si="152"/>
        <v>0.44711460985599033</v>
      </c>
      <c r="O195" s="9">
        <f t="shared" si="153"/>
        <v>0.30568225463469373</v>
      </c>
      <c r="P195" s="9">
        <f>P194-($G$2*BX194)</f>
        <v>0.30543743664307199</v>
      </c>
      <c r="Q195" s="9">
        <f>Q194-($G$2*BY194)</f>
        <v>-8.8746297431753218E-2</v>
      </c>
      <c r="R195" s="9">
        <f>R194-($G$2*BZ194)</f>
        <v>0.39839045997852207</v>
      </c>
      <c r="S195" s="9">
        <f>S194-($G$2*CA194)</f>
        <v>0.1976418508019547</v>
      </c>
      <c r="T195" s="9">
        <f>T194-($G$2*CB194)</f>
        <v>0.20340671574603789</v>
      </c>
      <c r="U195" s="9">
        <f t="shared" si="154"/>
        <v>0.8516523112868134</v>
      </c>
      <c r="V195" s="13">
        <f t="shared" si="155"/>
        <v>0.29908636243270881</v>
      </c>
      <c r="W195" s="9">
        <f t="shared" si="156"/>
        <v>0.49127992732781206</v>
      </c>
      <c r="X195" s="15"/>
      <c r="Y195" s="9">
        <f t="shared" si="212"/>
        <v>0.31366440704977522</v>
      </c>
      <c r="Z195" s="9">
        <f t="shared" si="213"/>
        <v>0.509034405878387</v>
      </c>
      <c r="AA195" s="9">
        <f t="shared" si="214"/>
        <v>0.32418271395812576</v>
      </c>
      <c r="AB195" s="9">
        <f t="shared" si="160"/>
        <v>0.61667190174915842</v>
      </c>
      <c r="AC195" s="10">
        <f t="shared" si="161"/>
        <v>0.350538753322027</v>
      </c>
      <c r="AD195" s="9">
        <f t="shared" si="162"/>
        <v>0.42179991093650687</v>
      </c>
      <c r="AE195" s="9">
        <f t="shared" si="215"/>
        <v>0.26691665403204612</v>
      </c>
      <c r="AF195" s="9">
        <f t="shared" si="216"/>
        <v>0.14653223430457538</v>
      </c>
      <c r="AG195" s="9">
        <f t="shared" si="217"/>
        <v>0.4099674136481265</v>
      </c>
      <c r="AH195" s="9">
        <f t="shared" si="166"/>
        <v>0.57313554221702401</v>
      </c>
      <c r="AI195" s="10">
        <f t="shared" si="167"/>
        <v>0.36051363010123166</v>
      </c>
      <c r="AJ195" s="9">
        <f t="shared" si="168"/>
        <v>0.40894281728630427</v>
      </c>
      <c r="AK195" s="9">
        <f t="shared" si="218"/>
        <v>0.29834100465638058</v>
      </c>
      <c r="AL195" s="9">
        <f t="shared" si="219"/>
        <v>0.10570244779017134</v>
      </c>
      <c r="AM195" s="9">
        <f t="shared" si="220"/>
        <v>0.31835948760479382</v>
      </c>
      <c r="AN195" s="9">
        <f t="shared" si="172"/>
        <v>0.48336627011557132</v>
      </c>
      <c r="AO195" s="10">
        <f t="shared" si="173"/>
        <v>0.38145754526153797</v>
      </c>
      <c r="AP195" s="9">
        <f t="shared" si="174"/>
        <v>0.38259476831388234</v>
      </c>
      <c r="AQ195" s="16"/>
      <c r="AR195" s="9">
        <f t="shared" si="221"/>
        <v>-0.51355937345163294</v>
      </c>
      <c r="AS195" s="9">
        <f t="shared" si="222"/>
        <v>-0.99791046006427953</v>
      </c>
      <c r="AT195" s="9">
        <f t="shared" si="223"/>
        <v>-0.50240849335770532</v>
      </c>
      <c r="AU195" s="9">
        <f t="shared" si="224"/>
        <v>-2.6846638066606041</v>
      </c>
      <c r="AV195" s="9">
        <f t="shared" si="209"/>
        <v>-3.4160941022557223</v>
      </c>
      <c r="AW195" s="10">
        <f t="shared" si="179"/>
        <v>0.96820374722609848</v>
      </c>
      <c r="AX195" s="9">
        <f t="shared" si="180"/>
        <v>1.0110016904618404E-3</v>
      </c>
      <c r="AY195" s="35"/>
      <c r="AZ195">
        <f t="shared" si="181"/>
        <v>1.8142500702769605E-2</v>
      </c>
      <c r="BA195">
        <f t="shared" si="182"/>
        <v>1.865876090870042E-2</v>
      </c>
      <c r="BB195">
        <f t="shared" si="183"/>
        <v>1.9742735196603294E-2</v>
      </c>
      <c r="BC195">
        <f t="shared" si="184"/>
        <v>5.3455740699877283E-2</v>
      </c>
      <c r="BE195">
        <f t="shared" si="185"/>
        <v>-2.1211778749763432E-3</v>
      </c>
      <c r="BF195">
        <f t="shared" si="186"/>
        <v>-4.2926685430901739E-3</v>
      </c>
      <c r="BG195">
        <f t="shared" si="187"/>
        <v>-2.3403457173362353E-3</v>
      </c>
      <c r="BH195">
        <f t="shared" si="188"/>
        <v>-9.4840961800520636E-4</v>
      </c>
      <c r="BI195">
        <f t="shared" si="189"/>
        <v>-6.344153746994177E-4</v>
      </c>
      <c r="BJ195">
        <f t="shared" si="190"/>
        <v>-2.1211778749763432E-3</v>
      </c>
      <c r="BK195">
        <f t="shared" si="191"/>
        <v>-1.9193148208848454E-3</v>
      </c>
      <c r="BL195">
        <f t="shared" si="192"/>
        <v>-1.2838786196821559E-3</v>
      </c>
      <c r="BM195">
        <f t="shared" si="193"/>
        <v>-4.2926685430901739E-3</v>
      </c>
      <c r="BN195">
        <f t="shared" si="194"/>
        <v>2.0769701712385137E-4</v>
      </c>
      <c r="BO195">
        <f t="shared" si="195"/>
        <v>-7.3408315171975109E-4</v>
      </c>
      <c r="BP195">
        <f t="shared" si="196"/>
        <v>-2.3403457173362353E-3</v>
      </c>
      <c r="BQ195" s="52">
        <f t="shared" si="197"/>
        <v>-6.2031765971863812E-4</v>
      </c>
      <c r="BR195">
        <f t="shared" si="198"/>
        <v>-4.1007437499635267E-4</v>
      </c>
      <c r="BS195" s="53">
        <f t="shared" si="199"/>
        <v>-2.3346895758830381E-4</v>
      </c>
      <c r="BT195" s="53">
        <f t="shared" si="200"/>
        <v>5.1088121819107602E-4</v>
      </c>
      <c r="BU195" s="53">
        <f t="shared" si="201"/>
        <v>-4.8721609947280993E-4</v>
      </c>
      <c r="BV195" s="53">
        <f t="shared" si="202"/>
        <v>-4.6228553272871791E-4</v>
      </c>
      <c r="BW195" s="53">
        <f t="shared" si="203"/>
        <v>-6.2031765971863812E-4</v>
      </c>
      <c r="BX195">
        <f t="shared" si="204"/>
        <v>-1.5433969251737724E-4</v>
      </c>
      <c r="BY195">
        <f t="shared" si="205"/>
        <v>3.3772905375949614E-4</v>
      </c>
      <c r="BZ195">
        <f t="shared" si="206"/>
        <v>-3.2208471635338529E-4</v>
      </c>
      <c r="CA195">
        <f t="shared" si="207"/>
        <v>-3.0560382722228188E-4</v>
      </c>
      <c r="CB195">
        <f t="shared" si="208"/>
        <v>-4.1007437499635267E-4</v>
      </c>
    </row>
    <row r="196" spans="1:80" x14ac:dyDescent="0.25">
      <c r="A196" s="26">
        <v>-0.55354999999999999</v>
      </c>
      <c r="B196" s="27">
        <v>-7.9233000000000002</v>
      </c>
      <c r="C196" s="27">
        <v>6.7156000000000002</v>
      </c>
      <c r="D196" s="27">
        <v>0.74394000000000005</v>
      </c>
      <c r="E196" s="28">
        <v>1</v>
      </c>
      <c r="F196">
        <f t="shared" si="225"/>
        <v>1</v>
      </c>
      <c r="G196" s="15"/>
      <c r="H196" s="9">
        <f>H195-($G$2*BS195)</f>
        <v>0.30328274248097953</v>
      </c>
      <c r="I196" s="9">
        <f>I195-($G$2*BT195)</f>
        <v>0.19516064605698868</v>
      </c>
      <c r="J196" s="9">
        <f>J195-($G$2*BU195)</f>
        <v>-9.0524645348534771E-2</v>
      </c>
      <c r="K196" s="9">
        <f>K195-($G$2*BV195)</f>
        <v>-0.40128532354916874</v>
      </c>
      <c r="L196" s="9">
        <f>L195-($G$2*BW195)</f>
        <v>0.20458836927390303</v>
      </c>
      <c r="M196" s="9">
        <f t="shared" si="151"/>
        <v>-2.41606965163357</v>
      </c>
      <c r="N196" s="13">
        <f t="shared" si="152"/>
        <v>8.1955484630658978E-2</v>
      </c>
      <c r="O196" s="9">
        <f t="shared" si="153"/>
        <v>0.84280573219972832</v>
      </c>
      <c r="P196" s="9">
        <f>P195-($G$2*BX195)</f>
        <v>0.30545287061232373</v>
      </c>
      <c r="Q196" s="9">
        <f>Q195-($G$2*BY195)</f>
        <v>-8.8780070337129174E-2</v>
      </c>
      <c r="R196" s="9">
        <f>R195-($G$2*BZ195)</f>
        <v>0.39842266845015739</v>
      </c>
      <c r="S196" s="9">
        <f>S195-($G$2*CA195)</f>
        <v>0.19767241118467693</v>
      </c>
      <c r="T196" s="9">
        <f>T195-($G$2*CB195)</f>
        <v>0.20344772318353752</v>
      </c>
      <c r="U196" s="9">
        <f t="shared" si="154"/>
        <v>3.5604991037788669</v>
      </c>
      <c r="V196" s="13">
        <f t="shared" si="155"/>
        <v>2.7639005700529278E-2</v>
      </c>
      <c r="W196" s="9">
        <f t="shared" si="156"/>
        <v>0.94548590323505544</v>
      </c>
      <c r="X196" s="15"/>
      <c r="Y196" s="9">
        <f t="shared" si="212"/>
        <v>0.31375924801157573</v>
      </c>
      <c r="Z196" s="9">
        <f t="shared" si="213"/>
        <v>0.50909784741585695</v>
      </c>
      <c r="AA196" s="9">
        <f t="shared" si="214"/>
        <v>0.32439483174562339</v>
      </c>
      <c r="AB196" s="9">
        <f t="shared" si="160"/>
        <v>0.36418008128061724</v>
      </c>
      <c r="AC196" s="10">
        <f t="shared" si="161"/>
        <v>0.40994806408701634</v>
      </c>
      <c r="AD196" s="9">
        <f t="shared" si="162"/>
        <v>0.34816128707465976</v>
      </c>
      <c r="AE196" s="9">
        <f t="shared" si="215"/>
        <v>0.26710858551413458</v>
      </c>
      <c r="AF196" s="9">
        <f t="shared" si="216"/>
        <v>0.1466606221665436</v>
      </c>
      <c r="AG196" s="9">
        <f t="shared" si="217"/>
        <v>0.4103966805024355</v>
      </c>
      <c r="AH196" s="9">
        <f t="shared" si="166"/>
        <v>0.43634124784936046</v>
      </c>
      <c r="AI196" s="10">
        <f t="shared" si="167"/>
        <v>0.3926131211313415</v>
      </c>
      <c r="AJ196" s="9">
        <f t="shared" si="168"/>
        <v>0.36891882062181042</v>
      </c>
      <c r="AK196" s="9">
        <f t="shared" si="218"/>
        <v>0.2983202349546682</v>
      </c>
      <c r="AL196" s="9">
        <f t="shared" si="219"/>
        <v>0.1057758561053433</v>
      </c>
      <c r="AM196" s="9">
        <f t="shared" si="220"/>
        <v>0.31859352217652742</v>
      </c>
      <c r="AN196" s="9">
        <f t="shared" si="172"/>
        <v>0.34596604109724327</v>
      </c>
      <c r="AO196" s="10">
        <f t="shared" si="173"/>
        <v>0.41436098620336992</v>
      </c>
      <c r="AP196" s="9">
        <f t="shared" si="174"/>
        <v>0.34297305448068949</v>
      </c>
      <c r="AQ196" s="16"/>
      <c r="AR196" s="9">
        <f t="shared" si="221"/>
        <v>-0.51537362352190985</v>
      </c>
      <c r="AS196" s="9">
        <f t="shared" si="222"/>
        <v>-0.9997763361551496</v>
      </c>
      <c r="AT196" s="9">
        <f t="shared" si="223"/>
        <v>-0.50438276687736561</v>
      </c>
      <c r="AU196" s="9">
        <f t="shared" si="224"/>
        <v>-2.6900093807305918</v>
      </c>
      <c r="AV196" s="9">
        <f t="shared" si="209"/>
        <v>-3.5028076484533299</v>
      </c>
      <c r="AW196" s="10">
        <f t="shared" si="179"/>
        <v>0.97076754985259828</v>
      </c>
      <c r="AX196" s="9">
        <f t="shared" si="180"/>
        <v>8.5453614162032704E-4</v>
      </c>
      <c r="AY196" s="35"/>
      <c r="AZ196">
        <f t="shared" si="181"/>
        <v>1.9667845617853594E-2</v>
      </c>
      <c r="BA196">
        <f t="shared" si="182"/>
        <v>1.8836176897558961E-2</v>
      </c>
      <c r="BB196">
        <f t="shared" si="183"/>
        <v>1.9879561877817763E-2</v>
      </c>
      <c r="BC196">
        <f t="shared" si="184"/>
        <v>4.9421133297484002E-2</v>
      </c>
      <c r="BE196">
        <f t="shared" si="185"/>
        <v>-2.4518734898698914E-3</v>
      </c>
      <c r="BF196">
        <f t="shared" si="186"/>
        <v>-4.4908218703630228E-3</v>
      </c>
      <c r="BG196">
        <f t="shared" si="187"/>
        <v>-2.4331893517421403E-3</v>
      </c>
      <c r="BH196">
        <f t="shared" si="188"/>
        <v>-2.0094448011535209E-4</v>
      </c>
      <c r="BI196">
        <f t="shared" si="189"/>
        <v>-6.7767345363490549E-5</v>
      </c>
      <c r="BJ196">
        <f t="shared" si="190"/>
        <v>-2.4518734898698914E-3</v>
      </c>
      <c r="BK196">
        <f t="shared" si="191"/>
        <v>-3.6804748277556392E-4</v>
      </c>
      <c r="BL196">
        <f t="shared" si="192"/>
        <v>-1.2412185127502515E-4</v>
      </c>
      <c r="BM196">
        <f t="shared" si="193"/>
        <v>-4.4908218703630228E-3</v>
      </c>
      <c r="BN196">
        <f t="shared" si="194"/>
        <v>2.1601872179122095E-4</v>
      </c>
      <c r="BO196">
        <f t="shared" si="195"/>
        <v>-7.6343566127238735E-4</v>
      </c>
      <c r="BP196">
        <f t="shared" si="196"/>
        <v>-2.4331893517421403E-3</v>
      </c>
      <c r="BQ196" s="52">
        <f t="shared" si="197"/>
        <v>-2.0274630105623979E-4</v>
      </c>
      <c r="BR196">
        <f t="shared" si="198"/>
        <v>-5.8164225886303078E-5</v>
      </c>
      <c r="BS196" s="53">
        <f t="shared" si="199"/>
        <v>1.1223021494968154E-4</v>
      </c>
      <c r="BT196" s="53">
        <f t="shared" si="200"/>
        <v>1.6064197671589048E-3</v>
      </c>
      <c r="BU196" s="53">
        <f t="shared" si="201"/>
        <v>-1.3615630593732839E-3</v>
      </c>
      <c r="BV196" s="53">
        <f t="shared" si="202"/>
        <v>-1.5083108320777905E-4</v>
      </c>
      <c r="BW196" s="53">
        <f t="shared" si="203"/>
        <v>-2.0274630105623979E-4</v>
      </c>
      <c r="BX196">
        <f t="shared" si="204"/>
        <v>3.219680723936307E-5</v>
      </c>
      <c r="BY196">
        <f t="shared" si="205"/>
        <v>4.6085261096494518E-4</v>
      </c>
      <c r="BZ196">
        <f t="shared" si="206"/>
        <v>-3.9060767536205698E-4</v>
      </c>
      <c r="CA196">
        <f t="shared" si="207"/>
        <v>-4.3270694205856317E-5</v>
      </c>
      <c r="CB196">
        <f t="shared" si="208"/>
        <v>-5.8164225886303078E-5</v>
      </c>
    </row>
    <row r="197" spans="1:80" x14ac:dyDescent="0.25">
      <c r="A197" s="26">
        <v>-1.6001000000000001</v>
      </c>
      <c r="B197" s="27">
        <v>-9.5828000000000007</v>
      </c>
      <c r="C197" s="27">
        <v>9.4044000000000008</v>
      </c>
      <c r="D197" s="27">
        <v>8.1881999999999996E-2</v>
      </c>
      <c r="E197" s="28">
        <v>1</v>
      </c>
      <c r="F197">
        <f t="shared" si="225"/>
        <v>1</v>
      </c>
      <c r="G197" s="15"/>
      <c r="H197" s="9">
        <f>H196-($G$2*BS196)</f>
        <v>0.30327151945948455</v>
      </c>
      <c r="I197" s="9">
        <f>I196-($G$2*BT196)</f>
        <v>0.19500000408027279</v>
      </c>
      <c r="J197" s="9">
        <f>J196-($G$2*BU196)</f>
        <v>-9.0388489042597442E-2</v>
      </c>
      <c r="K197" s="9">
        <f>K196-($G$2*BV196)</f>
        <v>-0.40127024044084797</v>
      </c>
      <c r="L197" s="9">
        <f>L196-($G$2*BW196)</f>
        <v>0.20460864390400865</v>
      </c>
      <c r="M197" s="9">
        <f t="shared" ref="M197:M203" si="226">$A197*H197+$B197*I197+$C197*J197+$D197*K197+L197</f>
        <v>-3.0322084696635319</v>
      </c>
      <c r="N197" s="13">
        <f t="shared" ref="N197:N203" si="227">1/(1+EXP(-M197))</f>
        <v>4.5991829722271484E-2</v>
      </c>
      <c r="O197" s="9">
        <f t="shared" ref="O197:O203" si="228">($N197-E197)^2</f>
        <v>0.91013158895665947</v>
      </c>
      <c r="P197" s="9">
        <f>P196-($G$2*BX196)</f>
        <v>0.30544965093159981</v>
      </c>
      <c r="Q197" s="9">
        <f>Q196-($G$2*BY196)</f>
        <v>-8.8826155598225667E-2</v>
      </c>
      <c r="R197" s="9">
        <f>R196-($G$2*BZ196)</f>
        <v>0.39846172921769357</v>
      </c>
      <c r="S197" s="9">
        <f>S196-($G$2*CA196)</f>
        <v>0.19767673825409751</v>
      </c>
      <c r="T197" s="9">
        <f>T196-($G$2*CB196)</f>
        <v>0.20345353960612614</v>
      </c>
      <c r="U197" s="9">
        <f t="shared" ref="U197:U203" si="229">$A197*P197+$B197*Q197+$C197*R197+$D197*S197+T197</f>
        <v>4.32938648995375</v>
      </c>
      <c r="V197" s="13">
        <f t="shared" ref="V197:V203" si="230">1/(1+EXP(U197))</f>
        <v>1.300428871574052E-2</v>
      </c>
      <c r="W197" s="9">
        <f t="shared" ref="W197:W203" si="231">($V197-E197)^2</f>
        <v>0.97416053409352121</v>
      </c>
      <c r="X197" s="15"/>
      <c r="Y197" s="9">
        <f t="shared" ref="Y197:Y203" si="232">Y196-($G$2*BH196)</f>
        <v>0.31377934245958727</v>
      </c>
      <c r="Z197" s="9">
        <f t="shared" ref="Z197:Z203" si="233">Z196-($G$2*BI196)</f>
        <v>0.50910462415039326</v>
      </c>
      <c r="AA197" s="9">
        <f t="shared" ref="AA197:AA203" si="234">AA196-($G$2*BJ196)</f>
        <v>0.32464001909461038</v>
      </c>
      <c r="AB197" s="9">
        <f t="shared" ref="AB197:AB203" si="235">$N197*Y197+$V197*Z197+AA197</f>
        <v>0.34569184870234831</v>
      </c>
      <c r="AC197" s="10">
        <f t="shared" ref="AC197:AC203" si="236">1/(1+EXP(AB197))</f>
        <v>0.41442752492593082</v>
      </c>
      <c r="AD197" s="9">
        <f t="shared" ref="AD197:AD203" si="237">($E197-AC197)^2</f>
        <v>0.34289512356437135</v>
      </c>
      <c r="AE197" s="9">
        <f t="shared" ref="AE197:AE203" si="238">AE196-($G$2*BK196)</f>
        <v>0.26714539026241213</v>
      </c>
      <c r="AF197" s="9">
        <f t="shared" ref="AF197:AF203" si="239">AF196-($G$2*BL196)</f>
        <v>0.14667303435167112</v>
      </c>
      <c r="AG197" s="9">
        <f t="shared" ref="AG197:AG203" si="240">AG196-($G$2*BM196)</f>
        <v>0.41084576268947182</v>
      </c>
      <c r="AH197" s="9">
        <f t="shared" ref="AH197:AH203" si="241">$N197*AE197+$V197*AF197+AG197</f>
        <v>0.42503964647503328</v>
      </c>
      <c r="AI197" s="10">
        <f t="shared" ref="AI197:AI203" si="242">1/(1+EXP(AH197))</f>
        <v>0.39531143814117187</v>
      </c>
      <c r="AJ197" s="9">
        <f t="shared" ref="AJ197:AJ203" si="243">($E197-AI197)^2</f>
        <v>0.36564825684289781</v>
      </c>
      <c r="AK197" s="9">
        <f t="shared" ref="AK197:AK203" si="244">AK196-($G$2*BN196)</f>
        <v>0.29829863308248905</v>
      </c>
      <c r="AL197" s="9">
        <f t="shared" ref="AL197:AL203" si="245">AL196-($G$2*BO196)</f>
        <v>0.10585219967147054</v>
      </c>
      <c r="AM197" s="9">
        <f t="shared" ref="AM197:AM203" si="246">AM196-($G$2*BP196)</f>
        <v>0.31883684111170163</v>
      </c>
      <c r="AN197" s="9">
        <f t="shared" ref="AN197:AN203" si="247">$N197*AK197+$V197*AL197+AM197</f>
        <v>0.33393267361654183</v>
      </c>
      <c r="AO197" s="10">
        <f t="shared" ref="AO197:AO203" si="248">1/(1+EXP(AN197))</f>
        <v>0.41728405188921192</v>
      </c>
      <c r="AP197" s="9">
        <f t="shared" ref="AP197:AP203" si="249">($E197-AO197)^2</f>
        <v>0.33955787618265465</v>
      </c>
      <c r="AQ197" s="16"/>
      <c r="AR197" s="9">
        <f t="shared" ref="AR197:AR203" si="250">AR196-($G$2*AZ196)</f>
        <v>-0.51734040808369519</v>
      </c>
      <c r="AS197" s="9">
        <f t="shared" ref="AS197:AS203" si="251">AS196-($G$2*BA196)</f>
        <v>-1.0016599538449056</v>
      </c>
      <c r="AT197" s="9">
        <f t="shared" ref="AT197:AT203" si="252">AT196-($G$2*BB196)</f>
        <v>-0.50637072306514741</v>
      </c>
      <c r="AU197" s="9">
        <f t="shared" ref="AU197:AU203" si="253">AU196-($G$2*BC196)</f>
        <v>-2.6949514940603403</v>
      </c>
      <c r="AV197" s="9">
        <f t="shared" si="209"/>
        <v>-3.5166196628881812</v>
      </c>
      <c r="AW197" s="10">
        <f t="shared" ref="AW197:AW203" si="254">1/(1+EXP(AV197))</f>
        <v>0.97115696772799243</v>
      </c>
      <c r="AX197" s="9">
        <f t="shared" ref="AX197:AX203" si="255">($E197-AW197)^2</f>
        <v>8.3192051064407042E-4</v>
      </c>
      <c r="AY197" s="35"/>
      <c r="AZ197">
        <f t="shared" ref="AZ197:AZ203" si="256">(2*($AW197-$G$2)*$AW197*(1-$AW197)*$AW197)*AC197</f>
        <v>1.964241032489419E-2</v>
      </c>
      <c r="BA197">
        <f t="shared" ref="BA197:BA203" si="257">(2*($AW197-$G$2)*$AW197*(1-$AW197)*$AW197)*AI197</f>
        <v>1.8736374895660497E-2</v>
      </c>
      <c r="BB197">
        <f t="shared" ref="BB197:BB203" si="258">(2*($AW197-$G$2)*$AW197*(1-$AW197)*$AW197)*AO197</f>
        <v>1.9777799678501722E-2</v>
      </c>
      <c r="BC197">
        <f t="shared" ref="BC197:BC203" si="259">2*($AW197-$G$2)*(1-$AW197)*$AW197*1</f>
        <v>4.8804150369438672E-2</v>
      </c>
      <c r="BE197">
        <f t="shared" ref="BE197:BE203" si="260">(($AZ197*$AR197)*(1-$AC197)*$AC197)</f>
        <v>-2.466041761808954E-3</v>
      </c>
      <c r="BF197">
        <f t="shared" ref="BF197:BF203" si="261">(($BA197*$AS197)*(1-$AI197)*$AI197)</f>
        <v>-4.4861832861925527E-3</v>
      </c>
      <c r="BG197">
        <f t="shared" ref="BG197:BG203" si="262">(($BB197*$AT197)*(1-$AO197)*$AO197)</f>
        <v>-2.4352034642445932E-3</v>
      </c>
      <c r="BH197">
        <f t="shared" ref="BH197:BH203" si="263">(($AZ197*$AR197)*(1-$AC197)*$AC197)*N197</f>
        <v>-1.1341777279712778E-4</v>
      </c>
      <c r="BI197">
        <f t="shared" ref="BI197:BI203" si="264">(($AZ197*$AR197)*(1-$AC197)*$AC197)*V197</f>
        <v>-3.2069119055637054E-5</v>
      </c>
      <c r="BJ197">
        <f t="shared" ref="BJ197:BJ203" si="265">(($AZ197*$AR197)*(1-$AC197)*$AC197)*1</f>
        <v>-2.466041761808954E-3</v>
      </c>
      <c r="BK197">
        <f t="shared" ref="BK197:BK203" si="266">(($BA197*$AS197)*(1-$AI197)*$AI197)*N197</f>
        <v>-2.0632777780146819E-4</v>
      </c>
      <c r="BL197">
        <f t="shared" ref="BL197:BL203" si="267">(($BA197*$AS197)*(1-$AI197)*$AI197)*V197</f>
        <v>-5.8339622685377536E-5</v>
      </c>
      <c r="BM197">
        <f t="shared" ref="BM197:BM203" si="268">(($BA197*$AS197)*(1-$AI197)*$AI197)*1</f>
        <v>-4.4861832861925527E-3</v>
      </c>
      <c r="BN197">
        <f t="shared" ref="BN197:BN203" si="269">(($BB197*$AT197)*(1-$AO197)*$AO197)*Q197</f>
        <v>2.163097618283284E-4</v>
      </c>
      <c r="BO197">
        <f t="shared" ref="BO197:BO203" si="270">(($BB197*$AT197)*(1-$AO197)*$AO197)*Y197</f>
        <v>-7.6411654176597747E-4</v>
      </c>
      <c r="BP197">
        <f t="shared" ref="BP197:BP203" si="271">(($BB197*$AT197)*(1-$AO197)*$AO197)*1</f>
        <v>-2.4352034642445932E-3</v>
      </c>
      <c r="BQ197" s="52">
        <f t="shared" ref="BQ197:BQ203" si="272">((BE197*Y197+BF197*AE197+BG197*AK197)*(1-N197)*N197)</f>
        <v>-1.1840858974388935E-4</v>
      </c>
      <c r="BR197">
        <f t="shared" ref="BR197:BR203" si="273">((BE197*Z197+BF197*AF197+BG197*AL197)*(1-V197)*V197)</f>
        <v>-2.7868340263353133E-5</v>
      </c>
      <c r="BS197" s="53">
        <f t="shared" ref="BS197:BS203" si="274">$BQ197*A197</f>
        <v>1.8946558444919736E-4</v>
      </c>
      <c r="BT197" s="53">
        <f t="shared" ref="BT197:BT203" si="275">$BQ197*B197</f>
        <v>1.1346858337977429E-3</v>
      </c>
      <c r="BU197" s="53">
        <f t="shared" ref="BU197:BU203" si="276">$BQ197*C197</f>
        <v>-1.1135617413874331E-3</v>
      </c>
      <c r="BV197" s="53">
        <f t="shared" ref="BV197:BV203" si="277">$BQ197*D197</f>
        <v>-9.695532145409148E-6</v>
      </c>
      <c r="BW197" s="53">
        <f t="shared" ref="BW197:BW203" si="278">$BQ197*1</f>
        <v>-1.1840858974388935E-4</v>
      </c>
      <c r="BX197">
        <f t="shared" ref="BX197:BX203" si="279">$BR197*A197</f>
        <v>4.4592131255391351E-5</v>
      </c>
      <c r="BY197">
        <f t="shared" ref="BY197:BY203" si="280">$BR197*B197</f>
        <v>2.670567310756604E-4</v>
      </c>
      <c r="BZ197">
        <f t="shared" ref="BZ197:BZ203" si="281">$BR197*C197</f>
        <v>-2.6208501917267821E-4</v>
      </c>
      <c r="CA197">
        <f t="shared" ref="CA197:CA203" si="282">$BR197*D197</f>
        <v>-2.281915437443881E-6</v>
      </c>
      <c r="CB197">
        <f t="shared" ref="CB197:CB203" si="283">$BR197</f>
        <v>-2.7868340263353133E-5</v>
      </c>
    </row>
    <row r="198" spans="1:80" x14ac:dyDescent="0.25">
      <c r="A198" s="26">
        <v>-0.37013000000000001</v>
      </c>
      <c r="B198" s="27">
        <v>-5.5540000000000003</v>
      </c>
      <c r="C198" s="27">
        <v>4.7748999999999997</v>
      </c>
      <c r="D198" s="27">
        <v>1.5469999999999999</v>
      </c>
      <c r="E198" s="28">
        <v>1</v>
      </c>
      <c r="F198">
        <f t="shared" si="225"/>
        <v>1</v>
      </c>
      <c r="G198" s="15"/>
      <c r="H198" s="9">
        <f>H197-($G$2*BS197)</f>
        <v>0.30325257290103963</v>
      </c>
      <c r="I198" s="9">
        <f>I197-($G$2*BT197)</f>
        <v>0.19488653549689303</v>
      </c>
      <c r="J198" s="9">
        <f>J197-($G$2*BU197)</f>
        <v>-9.0277132868458704E-2</v>
      </c>
      <c r="K198" s="9">
        <f>K197-($G$2*BV197)</f>
        <v>-0.40126927088763342</v>
      </c>
      <c r="L198" s="9">
        <f>L197-($G$2*BW197)</f>
        <v>0.20462048476298303</v>
      </c>
      <c r="M198" s="9">
        <f t="shared" si="226"/>
        <v>-2.0418500519913954</v>
      </c>
      <c r="N198" s="13">
        <f t="shared" si="227"/>
        <v>0.11487848206516298</v>
      </c>
      <c r="O198" s="9">
        <f t="shared" si="228"/>
        <v>0.78344010151127008</v>
      </c>
      <c r="P198" s="9">
        <f>P197-($G$2*BX197)</f>
        <v>0.30544519171847428</v>
      </c>
      <c r="Q198" s="9">
        <f>Q197-($G$2*BY197)</f>
        <v>-8.8852861271333239E-2</v>
      </c>
      <c r="R198" s="9">
        <f>R197-($G$2*BZ197)</f>
        <v>0.39848793771961083</v>
      </c>
      <c r="S198" s="9">
        <f>S197-($G$2*CA197)</f>
        <v>0.19767696644564126</v>
      </c>
      <c r="T198" s="9">
        <f>T197-($G$2*CB197)</f>
        <v>0.20345632644015246</v>
      </c>
      <c r="U198" s="9">
        <f t="shared" si="229"/>
        <v>2.7924370100391549</v>
      </c>
      <c r="V198" s="13">
        <f t="shared" si="230"/>
        <v>5.7734236527329022E-2</v>
      </c>
      <c r="W198" s="9">
        <f t="shared" si="231"/>
        <v>0.88786476901273559</v>
      </c>
      <c r="X198" s="15"/>
      <c r="Y198" s="9">
        <f t="shared" si="232"/>
        <v>0.31379068423686701</v>
      </c>
      <c r="Z198" s="9">
        <f t="shared" si="233"/>
        <v>0.50910783106229884</v>
      </c>
      <c r="AA198" s="9">
        <f t="shared" si="234"/>
        <v>0.32488662327079126</v>
      </c>
      <c r="AB198" s="9">
        <f t="shared" si="235"/>
        <v>0.39032737269857765</v>
      </c>
      <c r="AC198" s="10">
        <f t="shared" si="236"/>
        <v>0.40363849487543252</v>
      </c>
      <c r="AD198" s="9">
        <f t="shared" si="237"/>
        <v>0.35564704479443948</v>
      </c>
      <c r="AE198" s="9">
        <f t="shared" si="238"/>
        <v>0.26716602304019227</v>
      </c>
      <c r="AF198" s="9">
        <f t="shared" si="239"/>
        <v>0.14667886831393964</v>
      </c>
      <c r="AG198" s="9">
        <f t="shared" si="240"/>
        <v>0.41129438101809107</v>
      </c>
      <c r="AH198" s="9">
        <f t="shared" si="241"/>
        <v>0.45045440068113263</v>
      </c>
      <c r="AI198" s="10">
        <f t="shared" si="242"/>
        <v>0.38925273365058743</v>
      </c>
      <c r="AJ198" s="9">
        <f t="shared" si="243"/>
        <v>0.37301222335328027</v>
      </c>
      <c r="AK198" s="9">
        <f t="shared" si="244"/>
        <v>0.2982770021063062</v>
      </c>
      <c r="AL198" s="9">
        <f t="shared" si="245"/>
        <v>0.10592861132564714</v>
      </c>
      <c r="AM198" s="9">
        <f t="shared" si="246"/>
        <v>0.31908036145812607</v>
      </c>
      <c r="AN198" s="9">
        <f t="shared" si="247"/>
        <v>0.35946167819633235</v>
      </c>
      <c r="AO198" s="10">
        <f t="shared" si="248"/>
        <v>0.41108988471326685</v>
      </c>
      <c r="AP198" s="9">
        <f t="shared" si="249"/>
        <v>0.34681512388703328</v>
      </c>
      <c r="AQ198" s="16"/>
      <c r="AR198" s="9">
        <f t="shared" si="250"/>
        <v>-0.51930464911618457</v>
      </c>
      <c r="AS198" s="9">
        <f t="shared" si="251"/>
        <v>-1.0035335913344716</v>
      </c>
      <c r="AT198" s="9">
        <f t="shared" si="252"/>
        <v>-0.50834850303299761</v>
      </c>
      <c r="AU198" s="9">
        <f t="shared" si="253"/>
        <v>-2.6998319090972842</v>
      </c>
      <c r="AV198" s="9">
        <f t="shared" ref="AV198:AV203" si="284">AR198*AC198+AS198*AI198+AT198*AO198+AU198</f>
        <v>-3.5090483772914869</v>
      </c>
      <c r="AW198" s="10">
        <f t="shared" si="254"/>
        <v>0.97094412936708585</v>
      </c>
      <c r="AX198" s="9">
        <f t="shared" si="255"/>
        <v>8.4424361823664292E-4</v>
      </c>
      <c r="AY198" s="35"/>
      <c r="AZ198">
        <f t="shared" si="256"/>
        <v>1.9259066975368284E-2</v>
      </c>
      <c r="BA198">
        <f t="shared" si="257"/>
        <v>1.8572669759943004E-2</v>
      </c>
      <c r="BB198">
        <f t="shared" si="258"/>
        <v>1.9614600002491274E-2</v>
      </c>
      <c r="BC198">
        <f t="shared" si="259"/>
        <v>4.9141501856654515E-2</v>
      </c>
      <c r="BE198">
        <f t="shared" si="260"/>
        <v>-2.4074630728528135E-3</v>
      </c>
      <c r="BF198">
        <f t="shared" si="261"/>
        <v>-4.4309765728065449E-3</v>
      </c>
      <c r="BG198">
        <f t="shared" si="262"/>
        <v>-2.4139418810616041E-3</v>
      </c>
      <c r="BH198">
        <f t="shared" si="263"/>
        <v>-2.7656570343726411E-4</v>
      </c>
      <c r="BI198">
        <f t="shared" si="264"/>
        <v>-1.3899304247889469E-4</v>
      </c>
      <c r="BJ198">
        <f t="shared" si="265"/>
        <v>-2.4074630728528135E-3</v>
      </c>
      <c r="BK198">
        <f t="shared" si="266"/>
        <v>-5.0902386275031395E-4</v>
      </c>
      <c r="BL198">
        <f t="shared" si="267"/>
        <v>-2.5581904950146679E-4</v>
      </c>
      <c r="BM198">
        <f t="shared" si="268"/>
        <v>-4.4309765728065449E-3</v>
      </c>
      <c r="BN198">
        <f t="shared" si="269"/>
        <v>2.144856430750279E-4</v>
      </c>
      <c r="BO198">
        <f t="shared" si="270"/>
        <v>-7.5747247456635055E-4</v>
      </c>
      <c r="BP198">
        <f t="shared" si="271"/>
        <v>-2.4139418810616041E-3</v>
      </c>
      <c r="BQ198" s="52">
        <f t="shared" si="272"/>
        <v>-2.7039826110270227E-4</v>
      </c>
      <c r="BR198">
        <f t="shared" si="273"/>
        <v>-1.1594453723450714E-4</v>
      </c>
      <c r="BS198" s="53">
        <f t="shared" si="274"/>
        <v>1.000825083819432E-4</v>
      </c>
      <c r="BT198" s="53">
        <f t="shared" si="275"/>
        <v>1.5017919421644085E-3</v>
      </c>
      <c r="BU198" s="53">
        <f t="shared" si="276"/>
        <v>-1.2911246569392929E-3</v>
      </c>
      <c r="BV198" s="53">
        <f t="shared" si="277"/>
        <v>-4.1830610992588037E-4</v>
      </c>
      <c r="BW198" s="53">
        <f t="shared" si="278"/>
        <v>-2.7039826110270227E-4</v>
      </c>
      <c r="BX198">
        <f t="shared" si="279"/>
        <v>4.2914551566608131E-5</v>
      </c>
      <c r="BY198">
        <f t="shared" si="280"/>
        <v>6.4395595980045264E-4</v>
      </c>
      <c r="BZ198">
        <f t="shared" si="281"/>
        <v>-5.5362357084104809E-4</v>
      </c>
      <c r="CA198">
        <f t="shared" si="282"/>
        <v>-1.7936619910178254E-4</v>
      </c>
      <c r="CB198">
        <f t="shared" si="283"/>
        <v>-1.1594453723450714E-4</v>
      </c>
    </row>
    <row r="199" spans="1:80" x14ac:dyDescent="0.25">
      <c r="A199" s="26">
        <v>0.12126000000000001</v>
      </c>
      <c r="B199" s="27">
        <v>0.22347</v>
      </c>
      <c r="C199" s="27">
        <v>-0.47327000000000002</v>
      </c>
      <c r="D199" s="27">
        <v>0.97023999999999999</v>
      </c>
      <c r="E199" s="28">
        <v>1</v>
      </c>
      <c r="F199">
        <f t="shared" si="225"/>
        <v>1</v>
      </c>
      <c r="G199" s="15"/>
      <c r="H199" s="9">
        <f>H198-($G$2*BS198)</f>
        <v>0.30324256465020144</v>
      </c>
      <c r="I199" s="9">
        <f>I198-($G$2*BT198)</f>
        <v>0.19473635630267658</v>
      </c>
      <c r="J199" s="9">
        <f>J198-($G$2*BU198)</f>
        <v>-9.0148020402764775E-2</v>
      </c>
      <c r="K199" s="9">
        <f>K198-($G$2*BV198)</f>
        <v>-0.40122744027664081</v>
      </c>
      <c r="L199" s="9">
        <f>L198-($G$2*BW198)</f>
        <v>0.2046475245890933</v>
      </c>
      <c r="M199" s="9">
        <f t="shared" si="226"/>
        <v>-6.1686106516455619E-2</v>
      </c>
      <c r="N199" s="13">
        <f t="shared" si="227"/>
        <v>0.48458336164573335</v>
      </c>
      <c r="O199" s="9">
        <f t="shared" si="228"/>
        <v>0.26565431109241289</v>
      </c>
      <c r="P199" s="9">
        <f>P198-($G$2*BX198)</f>
        <v>0.30544090026331761</v>
      </c>
      <c r="Q199" s="9">
        <f>Q198-($G$2*BY198)</f>
        <v>-8.8917256867313291E-2</v>
      </c>
      <c r="R199" s="9">
        <f>R198-($G$2*BZ198)</f>
        <v>0.39854330007669492</v>
      </c>
      <c r="S199" s="9">
        <f>S198-($G$2*CA198)</f>
        <v>0.19769490306555143</v>
      </c>
      <c r="T199" s="9">
        <f>T198-($G$2*CB198)</f>
        <v>0.20346792089387591</v>
      </c>
      <c r="U199" s="9">
        <f t="shared" si="229"/>
        <v>0.22382826019069049</v>
      </c>
      <c r="V199" s="13">
        <f t="shared" si="230"/>
        <v>0.44427538696177277</v>
      </c>
      <c r="W199" s="9">
        <f t="shared" si="231"/>
        <v>0.30882984553648735</v>
      </c>
      <c r="X199" s="15"/>
      <c r="Y199" s="9">
        <f t="shared" si="232"/>
        <v>0.31381834080721072</v>
      </c>
      <c r="Z199" s="9">
        <f t="shared" si="233"/>
        <v>0.50912173036654673</v>
      </c>
      <c r="AA199" s="9">
        <f t="shared" si="234"/>
        <v>0.32512736957807653</v>
      </c>
      <c r="AB199" s="9">
        <f t="shared" si="235"/>
        <v>0.70338876988176602</v>
      </c>
      <c r="AC199" s="10">
        <f t="shared" si="236"/>
        <v>0.3310613226211867</v>
      </c>
      <c r="AD199" s="9">
        <f t="shared" si="237"/>
        <v>0.44747895409331606</v>
      </c>
      <c r="AE199" s="9">
        <f t="shared" si="238"/>
        <v>0.2672169254264673</v>
      </c>
      <c r="AF199" s="9">
        <f t="shared" si="239"/>
        <v>0.14670445021888978</v>
      </c>
      <c r="AG199" s="9">
        <f t="shared" si="240"/>
        <v>0.41173747867537175</v>
      </c>
      <c r="AH199" s="9">
        <f t="shared" si="241"/>
        <v>0.60640353107717793</v>
      </c>
      <c r="AI199" s="10">
        <f t="shared" si="242"/>
        <v>0.35288003695613718</v>
      </c>
      <c r="AJ199" s="9">
        <f t="shared" si="243"/>
        <v>0.41876424656989047</v>
      </c>
      <c r="AK199" s="9">
        <f t="shared" si="244"/>
        <v>0.29825555354199867</v>
      </c>
      <c r="AL199" s="9">
        <f t="shared" si="245"/>
        <v>0.10600435857310378</v>
      </c>
      <c r="AM199" s="9">
        <f t="shared" si="246"/>
        <v>0.31932175564623222</v>
      </c>
      <c r="AN199" s="9">
        <f t="shared" si="247"/>
        <v>0.5109465618358231</v>
      </c>
      <c r="AO199" s="10">
        <f t="shared" si="248"/>
        <v>0.37497165556840772</v>
      </c>
      <c r="AP199" s="9">
        <f t="shared" si="249"/>
        <v>0.39066043134289713</v>
      </c>
      <c r="AQ199" s="16"/>
      <c r="AR199" s="9">
        <f t="shared" si="250"/>
        <v>-0.52123055581372135</v>
      </c>
      <c r="AS199" s="9">
        <f t="shared" si="251"/>
        <v>-1.0053908583104658</v>
      </c>
      <c r="AT199" s="9">
        <f t="shared" si="252"/>
        <v>-0.51030996303324672</v>
      </c>
      <c r="AU199" s="9">
        <f t="shared" si="253"/>
        <v>-2.7047460592829498</v>
      </c>
      <c r="AV199" s="9">
        <f t="shared" si="284"/>
        <v>-3.4234394714088054</v>
      </c>
      <c r="AW199" s="10">
        <f t="shared" si="254"/>
        <v>0.96842910022841755</v>
      </c>
      <c r="AX199" s="9">
        <f t="shared" si="255"/>
        <v>9.9672171238730485E-4</v>
      </c>
      <c r="AY199" s="35"/>
      <c r="AZ199">
        <f t="shared" si="256"/>
        <v>1.7025325776049198E-2</v>
      </c>
      <c r="BA199">
        <f t="shared" si="257"/>
        <v>1.8147385932838149E-2</v>
      </c>
      <c r="BB199">
        <f t="shared" si="258"/>
        <v>1.9283480601995581E-2</v>
      </c>
      <c r="BC199">
        <f t="shared" si="259"/>
        <v>5.310301188434053E-2</v>
      </c>
      <c r="BE199">
        <f t="shared" si="260"/>
        <v>-1.9652601634025015E-3</v>
      </c>
      <c r="BF199">
        <f t="shared" si="261"/>
        <v>-4.1663993534301023E-3</v>
      </c>
      <c r="BG199">
        <f t="shared" si="262"/>
        <v>-2.3063096998999495E-3</v>
      </c>
      <c r="BH199">
        <f t="shared" si="263"/>
        <v>-9.5233237649002737E-4</v>
      </c>
      <c r="BI199">
        <f t="shared" si="264"/>
        <v>-8.7311671957620315E-4</v>
      </c>
      <c r="BJ199">
        <f t="shared" si="265"/>
        <v>-1.9652601634025015E-3</v>
      </c>
      <c r="BK199">
        <f t="shared" si="266"/>
        <v>-2.0189678046437687E-3</v>
      </c>
      <c r="BL199">
        <f t="shared" si="267"/>
        <v>-1.8510286849824386E-3</v>
      </c>
      <c r="BM199">
        <f t="shared" si="268"/>
        <v>-4.1663993534301023E-3</v>
      </c>
      <c r="BN199">
        <f t="shared" si="269"/>
        <v>2.0507073200158005E-4</v>
      </c>
      <c r="BO199">
        <f t="shared" si="270"/>
        <v>-7.2376228341017822E-4</v>
      </c>
      <c r="BP199">
        <f t="shared" si="271"/>
        <v>-2.3063096998999495E-3</v>
      </c>
      <c r="BQ199" s="52">
        <f t="shared" si="272"/>
        <v>-6.0390951865329633E-4</v>
      </c>
      <c r="BR199">
        <f t="shared" si="273"/>
        <v>-4.5830208151478099E-4</v>
      </c>
      <c r="BS199" s="53">
        <f t="shared" si="274"/>
        <v>-7.3230068231898716E-5</v>
      </c>
      <c r="BT199" s="53">
        <f t="shared" si="275"/>
        <v>-1.3495566013345213E-4</v>
      </c>
      <c r="BU199" s="53">
        <f t="shared" si="276"/>
        <v>2.8581225789304555E-4</v>
      </c>
      <c r="BV199" s="53">
        <f t="shared" si="277"/>
        <v>-5.8593717137817426E-4</v>
      </c>
      <c r="BW199" s="53">
        <f t="shared" si="278"/>
        <v>-6.0390951865329633E-4</v>
      </c>
      <c r="BX199">
        <f t="shared" si="279"/>
        <v>-5.5573710404482342E-5</v>
      </c>
      <c r="BY199">
        <f t="shared" si="280"/>
        <v>-1.0241676615610811E-4</v>
      </c>
      <c r="BZ199">
        <f t="shared" si="281"/>
        <v>2.169006261185004E-4</v>
      </c>
      <c r="CA199">
        <f t="shared" si="282"/>
        <v>-4.4466301156890109E-4</v>
      </c>
      <c r="CB199">
        <f t="shared" si="283"/>
        <v>-4.5830208151478099E-4</v>
      </c>
    </row>
    <row r="200" spans="1:80" x14ac:dyDescent="0.25">
      <c r="A200" s="26">
        <v>-0.27067999999999998</v>
      </c>
      <c r="B200" s="27">
        <v>3.2673999999999999</v>
      </c>
      <c r="C200" s="27">
        <v>-3.5562</v>
      </c>
      <c r="D200" s="27">
        <v>-3.0888</v>
      </c>
      <c r="E200" s="28">
        <v>1</v>
      </c>
      <c r="F200">
        <f t="shared" si="225"/>
        <v>1</v>
      </c>
      <c r="G200" s="15"/>
      <c r="H200" s="9">
        <f>H199-($G$2*BS199)</f>
        <v>0.30324988765702465</v>
      </c>
      <c r="I200" s="9">
        <f>I199-($G$2*BT199)</f>
        <v>0.19474985186868993</v>
      </c>
      <c r="J200" s="9">
        <f>J199-($G$2*BU199)</f>
        <v>-9.0176601628554079E-2</v>
      </c>
      <c r="K200" s="9">
        <f>K199-($G$2*BV199)</f>
        <v>-0.40116884655950297</v>
      </c>
      <c r="L200" s="9">
        <f>L199-($G$2*BW199)</f>
        <v>0.20470791554095863</v>
      </c>
      <c r="M200" s="9">
        <f t="shared" si="226"/>
        <v>2.3187662659101695</v>
      </c>
      <c r="N200" s="13">
        <f t="shared" si="227"/>
        <v>0.91041937326033351</v>
      </c>
      <c r="O200" s="9">
        <f t="shared" si="228"/>
        <v>8.0246886870714504E-3</v>
      </c>
      <c r="P200" s="9">
        <f>P199-($G$2*BX199)</f>
        <v>0.30544645763435807</v>
      </c>
      <c r="Q200" s="9">
        <f>Q199-($G$2*BY199)</f>
        <v>-8.8907015190697686E-2</v>
      </c>
      <c r="R200" s="9">
        <f>R199-($G$2*BZ199)</f>
        <v>0.39852161001408309</v>
      </c>
      <c r="S200" s="9">
        <f>S199-($G$2*CA199)</f>
        <v>0.19773936936670833</v>
      </c>
      <c r="T200" s="9">
        <f>T199-($G$2*CB199)</f>
        <v>0.20351375110202738</v>
      </c>
      <c r="U200" s="9">
        <f t="shared" si="229"/>
        <v>-2.1976591911164971</v>
      </c>
      <c r="V200" s="13">
        <f t="shared" si="230"/>
        <v>0.9000391084407825</v>
      </c>
      <c r="W200" s="9">
        <f t="shared" si="231"/>
        <v>9.9921798413136406E-3</v>
      </c>
      <c r="X200" s="15"/>
      <c r="Y200" s="9">
        <f t="shared" si="232"/>
        <v>0.3139135740448597</v>
      </c>
      <c r="Z200" s="9">
        <f t="shared" si="233"/>
        <v>0.50920904203850437</v>
      </c>
      <c r="AA200" s="9">
        <f t="shared" si="234"/>
        <v>0.32532389559441677</v>
      </c>
      <c r="AB200" s="9">
        <f t="shared" si="235"/>
        <v>1.0694249471405697</v>
      </c>
      <c r="AC200" s="10">
        <f t="shared" si="236"/>
        <v>0.25551245870665495</v>
      </c>
      <c r="AD200" s="9">
        <f t="shared" si="237"/>
        <v>0.55426169914101009</v>
      </c>
      <c r="AE200" s="9">
        <f t="shared" si="238"/>
        <v>0.26741882220693169</v>
      </c>
      <c r="AF200" s="9">
        <f t="shared" si="239"/>
        <v>0.14688955308738802</v>
      </c>
      <c r="AG200" s="9">
        <f t="shared" si="240"/>
        <v>0.41215411861071477</v>
      </c>
      <c r="AH200" s="9">
        <f t="shared" si="241"/>
        <v>0.78782373752240376</v>
      </c>
      <c r="AI200" s="10">
        <f t="shared" si="242"/>
        <v>0.31263614607761442</v>
      </c>
      <c r="AJ200" s="9">
        <f t="shared" si="243"/>
        <v>0.47246906767903468</v>
      </c>
      <c r="AK200" s="9">
        <f t="shared" si="244"/>
        <v>0.2982350464687985</v>
      </c>
      <c r="AL200" s="9">
        <f t="shared" si="245"/>
        <v>0.10607673480144479</v>
      </c>
      <c r="AM200" s="9">
        <f t="shared" si="246"/>
        <v>0.31955238661622221</v>
      </c>
      <c r="AN200" s="9">
        <f t="shared" si="247"/>
        <v>0.68654456052361379</v>
      </c>
      <c r="AO200" s="10">
        <f t="shared" si="248"/>
        <v>0.33480219328145799</v>
      </c>
      <c r="AP200" s="9">
        <f t="shared" si="249"/>
        <v>0.4424881220631588</v>
      </c>
      <c r="AQ200" s="16"/>
      <c r="AR200" s="9">
        <f t="shared" si="250"/>
        <v>-0.52293308839132624</v>
      </c>
      <c r="AS200" s="9">
        <f t="shared" si="251"/>
        <v>-1.0072055969037497</v>
      </c>
      <c r="AT200" s="9">
        <f t="shared" si="252"/>
        <v>-0.51223831109344631</v>
      </c>
      <c r="AU200" s="9">
        <f t="shared" si="253"/>
        <v>-2.7100563604713837</v>
      </c>
      <c r="AV200" s="9">
        <f t="shared" si="284"/>
        <v>-3.3300596657859831</v>
      </c>
      <c r="AW200" s="10">
        <f t="shared" si="254"/>
        <v>0.96544576023419748</v>
      </c>
      <c r="AX200" s="9">
        <f t="shared" si="255"/>
        <v>1.1939954857925681E-3</v>
      </c>
      <c r="AY200" s="35"/>
      <c r="AZ200">
        <f t="shared" si="256"/>
        <v>1.4244231823739753E-2</v>
      </c>
      <c r="BA200">
        <f t="shared" si="257"/>
        <v>1.7428745994428171E-2</v>
      </c>
      <c r="BB200">
        <f t="shared" si="258"/>
        <v>1.8664452138017804E-2</v>
      </c>
      <c r="BC200">
        <f t="shared" si="259"/>
        <v>5.7742963945023505E-2</v>
      </c>
      <c r="BE200">
        <f t="shared" si="260"/>
        <v>-1.4169504750154865E-3</v>
      </c>
      <c r="BF200">
        <f t="shared" si="261"/>
        <v>-3.7723341031507102E-3</v>
      </c>
      <c r="BG200">
        <f t="shared" si="262"/>
        <v>-2.1292487766112872E-3</v>
      </c>
      <c r="BH200">
        <f t="shared" si="263"/>
        <v>-1.2900191634045311E-3</v>
      </c>
      <c r="BI200">
        <f t="shared" si="264"/>
        <v>-1.2753108422376817E-3</v>
      </c>
      <c r="BJ200">
        <f t="shared" si="265"/>
        <v>-1.4169504750154865E-3</v>
      </c>
      <c r="BK200">
        <f t="shared" si="266"/>
        <v>-3.4344060499190521E-3</v>
      </c>
      <c r="BL200">
        <f t="shared" si="267"/>
        <v>-3.3952482229405241E-3</v>
      </c>
      <c r="BM200">
        <f t="shared" si="268"/>
        <v>-3.7723341031507102E-3</v>
      </c>
      <c r="BN200">
        <f t="shared" si="269"/>
        <v>1.8930515332695418E-4</v>
      </c>
      <c r="BO200">
        <f t="shared" si="270"/>
        <v>-6.684000934966942E-4</v>
      </c>
      <c r="BP200">
        <f t="shared" si="271"/>
        <v>-2.1292487766112872E-3</v>
      </c>
      <c r="BQ200" s="52">
        <f t="shared" si="272"/>
        <v>-1.7033852645148342E-4</v>
      </c>
      <c r="BR200">
        <f t="shared" si="273"/>
        <v>-1.3508840052019289E-4</v>
      </c>
      <c r="BS200" s="53">
        <f t="shared" si="274"/>
        <v>4.6107232339887527E-5</v>
      </c>
      <c r="BT200" s="53">
        <f t="shared" si="275"/>
        <v>-5.5656410132757692E-4</v>
      </c>
      <c r="BU200" s="53">
        <f t="shared" si="276"/>
        <v>6.057578677667653E-4</v>
      </c>
      <c r="BV200" s="53">
        <f t="shared" si="277"/>
        <v>5.2614164050334203E-4</v>
      </c>
      <c r="BW200" s="53">
        <f t="shared" si="278"/>
        <v>-1.7033852645148342E-4</v>
      </c>
      <c r="BX200">
        <f t="shared" si="279"/>
        <v>3.656572825280581E-5</v>
      </c>
      <c r="BY200">
        <f t="shared" si="280"/>
        <v>-4.4138783985967823E-4</v>
      </c>
      <c r="BZ200">
        <f t="shared" si="281"/>
        <v>4.8040136992990998E-4</v>
      </c>
      <c r="CA200">
        <f t="shared" si="282"/>
        <v>4.1726105152677177E-4</v>
      </c>
      <c r="CB200">
        <f t="shared" si="283"/>
        <v>-1.3508840052019289E-4</v>
      </c>
    </row>
    <row r="201" spans="1:80" x14ac:dyDescent="0.25">
      <c r="A201" s="26">
        <v>-5.1189999999999998</v>
      </c>
      <c r="B201" s="27">
        <v>6.6486000000000001</v>
      </c>
      <c r="C201" s="27">
        <v>-4.9986999999999997E-2</v>
      </c>
      <c r="D201" s="27">
        <v>-6.5206</v>
      </c>
      <c r="E201" s="28">
        <v>1</v>
      </c>
      <c r="F201">
        <f t="shared" si="225"/>
        <v>1</v>
      </c>
      <c r="G201" s="15"/>
      <c r="H201" s="9">
        <f>H200-($G$2*BS200)</f>
        <v>0.30324527693379066</v>
      </c>
      <c r="I201" s="9">
        <f>I200-($G$2*BT200)</f>
        <v>0.19480550827882268</v>
      </c>
      <c r="J201" s="9">
        <f>J200-($G$2*BU200)</f>
        <v>-9.0237177415330758E-2</v>
      </c>
      <c r="K201" s="9">
        <f>K200-($G$2*BV200)</f>
        <v>-0.4012214607235533</v>
      </c>
      <c r="L201" s="9">
        <f>L200-($G$2*BW200)</f>
        <v>0.20472494939360378</v>
      </c>
      <c r="M201" s="9">
        <f t="shared" si="226"/>
        <v>2.5683116216935717</v>
      </c>
      <c r="N201" s="13">
        <f t="shared" si="227"/>
        <v>0.92879411479889651</v>
      </c>
      <c r="O201" s="9">
        <f t="shared" si="228"/>
        <v>5.0702780872727291E-3</v>
      </c>
      <c r="P201" s="9">
        <f>P200-($G$2*BX200)</f>
        <v>0.30544280106153276</v>
      </c>
      <c r="Q201" s="9">
        <f>Q200-($G$2*BY200)</f>
        <v>-8.8862876406711713E-2</v>
      </c>
      <c r="R201" s="9">
        <f>R200-($G$2*BZ200)</f>
        <v>0.39847356987709009</v>
      </c>
      <c r="S201" s="9">
        <f>S200-($G$2*CA200)</f>
        <v>0.19769764326155564</v>
      </c>
      <c r="T201" s="9">
        <f>T200-($G$2*CB200)</f>
        <v>0.2035272599420794</v>
      </c>
      <c r="U201" s="9">
        <f t="shared" si="229"/>
        <v>-3.259873909758316</v>
      </c>
      <c r="V201" s="13">
        <f t="shared" si="230"/>
        <v>0.96302630131504918</v>
      </c>
      <c r="W201" s="9">
        <f t="shared" si="231"/>
        <v>1.3670543944455339E-3</v>
      </c>
      <c r="X201" s="15"/>
      <c r="Y201" s="9">
        <f t="shared" si="232"/>
        <v>0.31404257596120017</v>
      </c>
      <c r="Z201" s="9">
        <f t="shared" si="233"/>
        <v>0.50933657312272818</v>
      </c>
      <c r="AA201" s="9">
        <f t="shared" si="234"/>
        <v>0.32546559064191832</v>
      </c>
      <c r="AB201" s="9">
        <f t="shared" si="235"/>
        <v>1.1076510031298294</v>
      </c>
      <c r="AC201" s="10">
        <f t="shared" si="236"/>
        <v>0.24830907350102188</v>
      </c>
      <c r="AD201" s="9">
        <f t="shared" si="237"/>
        <v>0.56503924898089219</v>
      </c>
      <c r="AE201" s="9">
        <f t="shared" si="238"/>
        <v>0.26776226281192361</v>
      </c>
      <c r="AF201" s="9">
        <f t="shared" si="239"/>
        <v>0.14722907790968207</v>
      </c>
      <c r="AG201" s="9">
        <f t="shared" si="240"/>
        <v>0.41253135202102986</v>
      </c>
      <c r="AH201" s="9">
        <f t="shared" si="241"/>
        <v>0.80301284023136632</v>
      </c>
      <c r="AI201" s="10">
        <f t="shared" si="242"/>
        <v>0.30938141228268101</v>
      </c>
      <c r="AJ201" s="9">
        <f t="shared" si="243"/>
        <v>0.47695403370066425</v>
      </c>
      <c r="AK201" s="9">
        <f t="shared" si="244"/>
        <v>0.29821611595346581</v>
      </c>
      <c r="AL201" s="9">
        <f t="shared" si="245"/>
        <v>0.10614357481079446</v>
      </c>
      <c r="AM201" s="9">
        <f t="shared" si="246"/>
        <v>0.31976531149388332</v>
      </c>
      <c r="AN201" s="9">
        <f t="shared" si="247"/>
        <v>0.69896573918804428</v>
      </c>
      <c r="AO201" s="10">
        <f t="shared" si="248"/>
        <v>0.33204157664297329</v>
      </c>
      <c r="AP201" s="9">
        <f t="shared" si="249"/>
        <v>0.44616845533360494</v>
      </c>
      <c r="AQ201" s="16"/>
      <c r="AR201" s="9">
        <f t="shared" si="250"/>
        <v>-0.52435751157370025</v>
      </c>
      <c r="AS201" s="9">
        <f t="shared" si="251"/>
        <v>-1.0089484715031924</v>
      </c>
      <c r="AT201" s="9">
        <f t="shared" si="252"/>
        <v>-0.51410475630724806</v>
      </c>
      <c r="AU201" s="9">
        <f t="shared" si="253"/>
        <v>-2.7158306568658861</v>
      </c>
      <c r="AV201" s="9">
        <f t="shared" si="284"/>
        <v>-3.3288874416260734</v>
      </c>
      <c r="AW201" s="10">
        <f t="shared" si="254"/>
        <v>0.96540663320638131</v>
      </c>
      <c r="AX201" s="9">
        <f t="shared" si="255"/>
        <v>1.19670102611784E-3</v>
      </c>
      <c r="AY201" s="35"/>
      <c r="AZ201">
        <f t="shared" si="256"/>
        <v>1.385658446699102E-2</v>
      </c>
      <c r="BA201">
        <f t="shared" si="257"/>
        <v>1.7264651715573738E-2</v>
      </c>
      <c r="BB201">
        <f t="shared" si="258"/>
        <v>1.8529174501902758E-2</v>
      </c>
      <c r="BC201">
        <f t="shared" si="259"/>
        <v>5.780339216434343E-2</v>
      </c>
      <c r="BE201">
        <f t="shared" si="260"/>
        <v>-1.3561745331195146E-3</v>
      </c>
      <c r="BF201">
        <f t="shared" si="261"/>
        <v>-3.7218536254505878E-3</v>
      </c>
      <c r="BG201">
        <f t="shared" si="262"/>
        <v>-2.1127572053736376E-3</v>
      </c>
      <c r="BH201">
        <f t="shared" si="263"/>
        <v>-1.2596069250015464E-3</v>
      </c>
      <c r="BI201">
        <f t="shared" si="264"/>
        <v>-1.3060317445677497E-3</v>
      </c>
      <c r="BJ201">
        <f t="shared" si="265"/>
        <v>-1.3561745331195146E-3</v>
      </c>
      <c r="BK201">
        <f t="shared" si="266"/>
        <v>-3.4568357434614423E-3</v>
      </c>
      <c r="BL201">
        <f t="shared" si="267"/>
        <v>-3.5842429309536862E-3</v>
      </c>
      <c r="BM201">
        <f t="shared" si="268"/>
        <v>-3.7218536254505878E-3</v>
      </c>
      <c r="BN201">
        <f t="shared" si="269"/>
        <v>1.8774568241850719E-4</v>
      </c>
      <c r="BO201">
        <f t="shared" si="270"/>
        <v>-6.6349571515612361E-4</v>
      </c>
      <c r="BP201">
        <f t="shared" si="271"/>
        <v>-2.1127572053736376E-3</v>
      </c>
      <c r="BQ201" s="52">
        <f t="shared" si="272"/>
        <v>-1.3574510207907484E-4</v>
      </c>
      <c r="BR201">
        <f t="shared" si="273"/>
        <v>-5.2091451298536464E-5</v>
      </c>
      <c r="BS201" s="53">
        <f t="shared" si="274"/>
        <v>6.948791775427841E-4</v>
      </c>
      <c r="BT201" s="53">
        <f t="shared" si="275"/>
        <v>-9.0251488568293702E-4</v>
      </c>
      <c r="BU201" s="53">
        <f t="shared" si="276"/>
        <v>6.7854904176267137E-6</v>
      </c>
      <c r="BV201" s="53">
        <f t="shared" si="277"/>
        <v>8.8513951261681538E-4</v>
      </c>
      <c r="BW201" s="53">
        <f t="shared" si="278"/>
        <v>-1.3574510207907484E-4</v>
      </c>
      <c r="BX201">
        <f t="shared" si="279"/>
        <v>2.6665613919720817E-4</v>
      </c>
      <c r="BY201">
        <f t="shared" si="280"/>
        <v>-3.4633522310344953E-4</v>
      </c>
      <c r="BZ201">
        <f t="shared" si="281"/>
        <v>2.6038953760599419E-6</v>
      </c>
      <c r="CA201">
        <f t="shared" si="282"/>
        <v>3.3966751733723689E-4</v>
      </c>
      <c r="CB201">
        <f t="shared" si="283"/>
        <v>-5.2091451298536464E-5</v>
      </c>
    </row>
    <row r="202" spans="1:80" x14ac:dyDescent="0.25">
      <c r="A202" s="26">
        <v>-1.3946000000000001</v>
      </c>
      <c r="B202" s="27">
        <v>2.3134000000000001</v>
      </c>
      <c r="C202" s="27">
        <v>-0.44499</v>
      </c>
      <c r="D202" s="27">
        <v>-1.4904999999999999</v>
      </c>
      <c r="E202" s="28">
        <v>1</v>
      </c>
      <c r="F202">
        <f t="shared" si="225"/>
        <v>1</v>
      </c>
      <c r="G202" s="15"/>
      <c r="H202" s="9">
        <f>H201-($G$2*BS201)</f>
        <v>0.30317578901603637</v>
      </c>
      <c r="I202" s="9">
        <f>I201-($G$2*BT201)</f>
        <v>0.19489575976739096</v>
      </c>
      <c r="J202" s="9">
        <f>J201-($G$2*BU201)</f>
        <v>-9.0237855964372518E-2</v>
      </c>
      <c r="K202" s="9">
        <f>K201-($G$2*BV201)</f>
        <v>-0.401309974674815</v>
      </c>
      <c r="L202" s="9">
        <f>L201-($G$2*BW201)</f>
        <v>0.2047385239038117</v>
      </c>
      <c r="M202" s="9">
        <f t="shared" si="226"/>
        <v>0.87110887996632758</v>
      </c>
      <c r="N202" s="13">
        <f t="shared" si="227"/>
        <v>0.70497638045602506</v>
      </c>
      <c r="O202" s="9">
        <f t="shared" si="228"/>
        <v>8.7038936088828067E-2</v>
      </c>
      <c r="P202" s="9">
        <f>P201-($G$2*BX201)</f>
        <v>0.30541613544761304</v>
      </c>
      <c r="Q202" s="9">
        <f>Q201-($G$2*BY201)</f>
        <v>-8.8828242884401373E-2</v>
      </c>
      <c r="R202" s="9">
        <f>R201-($G$2*BZ201)</f>
        <v>0.3984733094875525</v>
      </c>
      <c r="S202" s="9">
        <f>S201-($G$2*CA201)</f>
        <v>0.19766367650982192</v>
      </c>
      <c r="T202" s="9">
        <f>T201-($G$2*CB201)</f>
        <v>0.20353246908720926</v>
      </c>
      <c r="U202" s="9">
        <f t="shared" si="229"/>
        <v>-0.89983047832356167</v>
      </c>
      <c r="V202" s="13">
        <f t="shared" si="230"/>
        <v>0.71091466462265329</v>
      </c>
      <c r="W202" s="9">
        <f t="shared" si="231"/>
        <v>8.357033113023303E-2</v>
      </c>
      <c r="X202" s="15"/>
      <c r="Y202" s="9">
        <f t="shared" si="232"/>
        <v>0.31416853665370031</v>
      </c>
      <c r="Z202" s="9">
        <f t="shared" si="233"/>
        <v>0.50946717629718496</v>
      </c>
      <c r="AA202" s="9">
        <f t="shared" si="234"/>
        <v>0.3256012080952303</v>
      </c>
      <c r="AB202" s="9">
        <f t="shared" si="235"/>
        <v>0.90927029269208537</v>
      </c>
      <c r="AC202" s="10">
        <f t="shared" si="236"/>
        <v>0.28714918113881371</v>
      </c>
      <c r="AD202" s="9">
        <f t="shared" si="237"/>
        <v>0.50815628995106377</v>
      </c>
      <c r="AE202" s="9">
        <f t="shared" si="238"/>
        <v>0.26810794638626978</v>
      </c>
      <c r="AF202" s="9">
        <f t="shared" si="239"/>
        <v>0.14758750220277744</v>
      </c>
      <c r="AG202" s="9">
        <f t="shared" si="240"/>
        <v>0.41290353738357494</v>
      </c>
      <c r="AH202" s="9">
        <f t="shared" si="241"/>
        <v>0.70683542662944809</v>
      </c>
      <c r="AI202" s="10">
        <f t="shared" si="242"/>
        <v>0.33029847191462341</v>
      </c>
      <c r="AJ202" s="9">
        <f t="shared" si="243"/>
        <v>0.44850013671988853</v>
      </c>
      <c r="AK202" s="9">
        <f t="shared" si="244"/>
        <v>0.29819734138522397</v>
      </c>
      <c r="AL202" s="9">
        <f t="shared" si="245"/>
        <v>0.10620992438231007</v>
      </c>
      <c r="AM202" s="9">
        <f t="shared" si="246"/>
        <v>0.31997658721442068</v>
      </c>
      <c r="AN202" s="9">
        <f t="shared" si="247"/>
        <v>0.60570486237763288</v>
      </c>
      <c r="AO202" s="10">
        <f t="shared" si="248"/>
        <v>0.35303959834212284</v>
      </c>
      <c r="AP202" s="9">
        <f t="shared" si="249"/>
        <v>0.41855776131332173</v>
      </c>
      <c r="AQ202" s="16"/>
      <c r="AR202" s="9">
        <f t="shared" si="250"/>
        <v>-0.52574317002039939</v>
      </c>
      <c r="AS202" s="9">
        <f t="shared" si="251"/>
        <v>-1.0106749366747498</v>
      </c>
      <c r="AT202" s="9">
        <f t="shared" si="252"/>
        <v>-0.51595767375743828</v>
      </c>
      <c r="AU202" s="9">
        <f t="shared" si="253"/>
        <v>-2.7216109960823203</v>
      </c>
      <c r="AV202" s="9">
        <f t="shared" si="284"/>
        <v>-3.3885555939339427</v>
      </c>
      <c r="AW202" s="10">
        <f t="shared" si="254"/>
        <v>0.96734494857166076</v>
      </c>
      <c r="AX202" s="9">
        <f t="shared" si="255"/>
        <v>1.0663523837874808E-3</v>
      </c>
      <c r="AY202" s="35"/>
      <c r="AZ202">
        <f t="shared" si="256"/>
        <v>1.5220977348019749E-2</v>
      </c>
      <c r="BA202">
        <f t="shared" si="257"/>
        <v>1.7508200925941842E-2</v>
      </c>
      <c r="BB202">
        <f t="shared" si="258"/>
        <v>1.8713644621963007E-2</v>
      </c>
      <c r="BC202">
        <f t="shared" si="259"/>
        <v>5.4796597096484836E-2</v>
      </c>
      <c r="BE202">
        <f t="shared" si="260"/>
        <v>-1.6380321218569178E-3</v>
      </c>
      <c r="BF202">
        <f t="shared" si="261"/>
        <v>-3.9141807098511108E-3</v>
      </c>
      <c r="BG202">
        <f t="shared" si="262"/>
        <v>-2.2053299417707545E-3</v>
      </c>
      <c r="BH202">
        <f t="shared" si="263"/>
        <v>-1.1547739563373925E-3</v>
      </c>
      <c r="BI202">
        <f t="shared" si="264"/>
        <v>-1.1645010565510439E-3</v>
      </c>
      <c r="BJ202">
        <f t="shared" si="265"/>
        <v>-1.6380321218569178E-3</v>
      </c>
      <c r="BK202">
        <f t="shared" si="266"/>
        <v>-2.7594049492816308E-3</v>
      </c>
      <c r="BL202">
        <f t="shared" si="267"/>
        <v>-2.7826484666162612E-3</v>
      </c>
      <c r="BM202">
        <f t="shared" si="268"/>
        <v>-3.9141807098511108E-3</v>
      </c>
      <c r="BN202">
        <f t="shared" si="269"/>
        <v>1.9589558370785532E-4</v>
      </c>
      <c r="BO202">
        <f t="shared" si="270"/>
        <v>-6.9284528064470809E-4</v>
      </c>
      <c r="BP202">
        <f t="shared" si="271"/>
        <v>-2.2053299417707545E-3</v>
      </c>
      <c r="BQ202" s="52">
        <f t="shared" si="272"/>
        <v>-4.620722152574165E-4</v>
      </c>
      <c r="BR202">
        <f t="shared" si="273"/>
        <v>-3.3836723582889218E-4</v>
      </c>
      <c r="BS202" s="53">
        <f t="shared" si="274"/>
        <v>6.4440591139799312E-4</v>
      </c>
      <c r="BT202" s="53">
        <f t="shared" si="275"/>
        <v>-1.0689578627765073E-3</v>
      </c>
      <c r="BU202" s="53">
        <f t="shared" si="276"/>
        <v>2.0561751506739776E-4</v>
      </c>
      <c r="BV202" s="53">
        <f t="shared" si="277"/>
        <v>6.8871863684117924E-4</v>
      </c>
      <c r="BW202" s="53">
        <f t="shared" si="278"/>
        <v>-4.620722152574165E-4</v>
      </c>
      <c r="BX202">
        <f t="shared" si="279"/>
        <v>4.7188694708697306E-4</v>
      </c>
      <c r="BY202">
        <f t="shared" si="280"/>
        <v>-7.8277876336655923E-4</v>
      </c>
      <c r="BZ202">
        <f t="shared" si="281"/>
        <v>1.5057003627149873E-4</v>
      </c>
      <c r="CA202">
        <f t="shared" si="282"/>
        <v>5.0433636500296381E-4</v>
      </c>
      <c r="CB202">
        <f t="shared" si="283"/>
        <v>-3.3836723582889218E-4</v>
      </c>
    </row>
    <row r="203" spans="1:80" s="11" customFormat="1" ht="15.75" thickBot="1" x14ac:dyDescent="0.3">
      <c r="A203" s="29">
        <v>-0.69879000000000002</v>
      </c>
      <c r="B203" s="30">
        <v>-3.3771</v>
      </c>
      <c r="C203" s="30">
        <v>4.1211000000000002</v>
      </c>
      <c r="D203" s="30">
        <v>1.5043</v>
      </c>
      <c r="E203" s="31">
        <v>1</v>
      </c>
      <c r="F203" s="11">
        <f t="shared" si="225"/>
        <v>1</v>
      </c>
      <c r="G203" s="17"/>
      <c r="H203" s="11">
        <f>H202-($G$2*BS202)</f>
        <v>0.30311134842489657</v>
      </c>
      <c r="I203" s="11">
        <f>I202-($G$2*BT202)</f>
        <v>0.19500265555366861</v>
      </c>
      <c r="J203" s="11">
        <f>J202-($G$2*BU202)</f>
        <v>-9.0258417715879252E-2</v>
      </c>
      <c r="K203" s="11">
        <f>K202-($G$2*BV202)</f>
        <v>-0.40137884653849909</v>
      </c>
      <c r="L203" s="11">
        <f>L202-($G$2*BW202)</f>
        <v>0.20478473112533743</v>
      </c>
      <c r="M203" s="11">
        <f t="shared" si="226"/>
        <v>-1.6413280802075645</v>
      </c>
      <c r="N203" s="14">
        <f t="shared" si="227"/>
        <v>0.16228443148504082</v>
      </c>
      <c r="O203" s="11">
        <f t="shared" si="228"/>
        <v>0.70176737373234133</v>
      </c>
      <c r="P203" s="11">
        <f>P202-($G$2*BX202)</f>
        <v>0.30536894675290432</v>
      </c>
      <c r="Q203" s="11">
        <f>Q202-($G$2*BY202)</f>
        <v>-8.8749965008064716E-2</v>
      </c>
      <c r="R203" s="11">
        <f>R202-($G$2*BZ202)</f>
        <v>0.39845825248392536</v>
      </c>
      <c r="S203" s="11">
        <f>S202-($G$2*CA202)</f>
        <v>0.19761324287332163</v>
      </c>
      <c r="T203" s="11">
        <f>T202-($G$2*CB202)</f>
        <v>0.20356630581079216</v>
      </c>
      <c r="U203" s="11">
        <f t="shared" si="229"/>
        <v>2.2292509519039081</v>
      </c>
      <c r="V203" s="14">
        <f t="shared" si="230"/>
        <v>9.7154324187984406E-2</v>
      </c>
      <c r="W203" s="11">
        <f t="shared" si="231"/>
        <v>0.81513031433245509</v>
      </c>
      <c r="X203" s="17"/>
      <c r="Y203" s="11">
        <f t="shared" si="232"/>
        <v>0.31428401404933404</v>
      </c>
      <c r="Z203" s="11">
        <f t="shared" si="233"/>
        <v>0.50958362640284005</v>
      </c>
      <c r="AA203" s="11">
        <f t="shared" si="234"/>
        <v>0.32576501130741597</v>
      </c>
      <c r="AB203" s="11">
        <f t="shared" si="235"/>
        <v>0.426276666692679</v>
      </c>
      <c r="AC203" s="12">
        <f t="shared" si="236"/>
        <v>0.39501577877717675</v>
      </c>
      <c r="AD203" s="11">
        <f t="shared" si="237"/>
        <v>0.36600590792858595</v>
      </c>
      <c r="AE203" s="11">
        <f t="shared" si="238"/>
        <v>0.26838388688119796</v>
      </c>
      <c r="AF203" s="11">
        <f t="shared" si="239"/>
        <v>0.14786576704943907</v>
      </c>
      <c r="AG203" s="11">
        <f t="shared" si="240"/>
        <v>0.41329495545456002</v>
      </c>
      <c r="AH203" s="11">
        <f t="shared" si="241"/>
        <v>0.47121528062504692</v>
      </c>
      <c r="AI203" s="12">
        <f t="shared" si="242"/>
        <v>0.38432864334704125</v>
      </c>
      <c r="AJ203" s="11">
        <f t="shared" si="243"/>
        <v>0.37905121940289482</v>
      </c>
      <c r="AK203" s="11">
        <f t="shared" si="244"/>
        <v>0.29817775182685319</v>
      </c>
      <c r="AL203" s="11">
        <f t="shared" si="245"/>
        <v>0.10627920891037454</v>
      </c>
      <c r="AM203" s="11">
        <f t="shared" si="246"/>
        <v>0.32019712020859775</v>
      </c>
      <c r="AN203" s="11">
        <f t="shared" si="247"/>
        <v>0.37891221186222723</v>
      </c>
      <c r="AO203" s="12">
        <f t="shared" si="248"/>
        <v>0.40638928510540928</v>
      </c>
      <c r="AP203" s="11">
        <f t="shared" si="249"/>
        <v>0.35237368083766707</v>
      </c>
      <c r="AQ203" s="18"/>
      <c r="AR203" s="11">
        <f t="shared" si="250"/>
        <v>-0.52726526775520133</v>
      </c>
      <c r="AS203" s="11">
        <f t="shared" si="251"/>
        <v>-1.012425756767344</v>
      </c>
      <c r="AT203" s="11">
        <f t="shared" si="252"/>
        <v>-0.51782903821963455</v>
      </c>
      <c r="AU203" s="11">
        <f t="shared" si="253"/>
        <v>-2.7270906557919687</v>
      </c>
      <c r="AV203" s="11">
        <f t="shared" si="284"/>
        <v>-3.5349131463933401</v>
      </c>
      <c r="AW203" s="12">
        <f t="shared" si="254"/>
        <v>0.97166499562695563</v>
      </c>
      <c r="AX203" s="11">
        <f t="shared" si="255"/>
        <v>8.0287247282044354E-4</v>
      </c>
      <c r="AY203" s="35"/>
      <c r="AZ203" s="11">
        <f t="shared" si="256"/>
        <v>1.8422579710013633E-2</v>
      </c>
      <c r="BA203" s="11">
        <f t="shared" si="257"/>
        <v>1.7924157583832079E-2</v>
      </c>
      <c r="BB203" s="11">
        <f t="shared" si="258"/>
        <v>1.8953012513388816E-2</v>
      </c>
      <c r="BC203" s="11">
        <f t="shared" si="259"/>
        <v>4.7997591264818909E-2</v>
      </c>
      <c r="BE203" s="11">
        <f t="shared" si="260"/>
        <v>-2.3213364995358404E-3</v>
      </c>
      <c r="BF203" s="11">
        <f t="shared" si="261"/>
        <v>-4.2939169537900236E-3</v>
      </c>
      <c r="BG203" s="11">
        <f t="shared" si="262"/>
        <v>-2.3676016299687703E-3</v>
      </c>
      <c r="BH203" s="11">
        <f t="shared" si="263"/>
        <v>-3.7671677411264858E-4</v>
      </c>
      <c r="BI203" s="11">
        <f t="shared" si="264"/>
        <v>-2.2552787882530596E-4</v>
      </c>
      <c r="BJ203" s="11">
        <f t="shared" si="265"/>
        <v>-2.3213364995358404E-3</v>
      </c>
      <c r="BK203" s="11">
        <f t="shared" si="266"/>
        <v>-6.9683587168979232E-4</v>
      </c>
      <c r="BL203" s="11">
        <f t="shared" si="267"/>
        <v>-4.1717259976479842E-4</v>
      </c>
      <c r="BM203" s="11">
        <f t="shared" si="268"/>
        <v>-4.2939169537900236E-3</v>
      </c>
      <c r="BN203" s="11">
        <f t="shared" si="269"/>
        <v>2.1012456181276535E-4</v>
      </c>
      <c r="BO203" s="11">
        <f t="shared" si="270"/>
        <v>-7.4409934393633115E-4</v>
      </c>
      <c r="BP203" s="11">
        <f t="shared" si="271"/>
        <v>-2.3676016299687703E-3</v>
      </c>
      <c r="BQ203" s="54">
        <f t="shared" si="272"/>
        <v>-3.518262070940154E-4</v>
      </c>
      <c r="BR203" s="11">
        <f t="shared" si="273"/>
        <v>-1.8152389017512757E-4</v>
      </c>
      <c r="BS203" s="55">
        <f t="shared" si="274"/>
        <v>2.4585263525522702E-4</v>
      </c>
      <c r="BT203" s="55">
        <f t="shared" si="275"/>
        <v>1.1881522839771994E-3</v>
      </c>
      <c r="BU203" s="55">
        <f t="shared" si="276"/>
        <v>-1.4499109820551468E-3</v>
      </c>
      <c r="BV203" s="55">
        <f t="shared" si="277"/>
        <v>-5.2925216333152736E-4</v>
      </c>
      <c r="BW203" s="55">
        <f t="shared" si="278"/>
        <v>-3.518262070940154E-4</v>
      </c>
      <c r="BX203" s="11">
        <f t="shared" si="279"/>
        <v>1.2684707921547739E-4</v>
      </c>
      <c r="BY203" s="11">
        <f t="shared" si="280"/>
        <v>6.1302432951042328E-4</v>
      </c>
      <c r="BZ203" s="11">
        <f t="shared" si="281"/>
        <v>-7.4807810380071824E-4</v>
      </c>
      <c r="CA203" s="11">
        <f t="shared" si="282"/>
        <v>-2.7306638799044438E-4</v>
      </c>
      <c r="CB203" s="11">
        <f t="shared" si="283"/>
        <v>-1.8152389017512757E-4</v>
      </c>
    </row>
    <row r="204" spans="1:80" ht="15.75" thickTop="1" x14ac:dyDescent="0.25"/>
  </sheetData>
  <mergeCells count="36">
    <mergeCell ref="BQ1:BR1"/>
    <mergeCell ref="BE2:BE3"/>
    <mergeCell ref="BF2:BF3"/>
    <mergeCell ref="BG2:BG3"/>
    <mergeCell ref="BE1:BG1"/>
    <mergeCell ref="A1:F2"/>
    <mergeCell ref="H1:W1"/>
    <mergeCell ref="Y1:AP1"/>
    <mergeCell ref="AR1:AX1"/>
    <mergeCell ref="AY1:AY23"/>
    <mergeCell ref="AY44:AY63"/>
    <mergeCell ref="BH1:BP1"/>
    <mergeCell ref="BS1:CB1"/>
    <mergeCell ref="H2:O2"/>
    <mergeCell ref="P2:W2"/>
    <mergeCell ref="Y2:AD2"/>
    <mergeCell ref="AE2:AJ2"/>
    <mergeCell ref="AK2:AP2"/>
    <mergeCell ref="AR2:AX2"/>
    <mergeCell ref="AZ2:BC2"/>
    <mergeCell ref="BH2:BJ2"/>
    <mergeCell ref="AZ1:BC1"/>
    <mergeCell ref="BQ2:BQ3"/>
    <mergeCell ref="BR2:BR3"/>
    <mergeCell ref="BK2:BM2"/>
    <mergeCell ref="BN2:BP2"/>
    <mergeCell ref="BS2:BW2"/>
    <mergeCell ref="BX2:CB2"/>
    <mergeCell ref="AY24:AY43"/>
    <mergeCell ref="AY184:AY203"/>
    <mergeCell ref="AY64:AY83"/>
    <mergeCell ref="AY84:AY103"/>
    <mergeCell ref="AY104:AY123"/>
    <mergeCell ref="AY124:AY143"/>
    <mergeCell ref="AY144:AY163"/>
    <mergeCell ref="AY164:AY18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ARSITEKTUR</vt:lpstr>
      <vt:lpstr>BACKPROPAGATION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2018-03-21T21:10:14Z</dcterms:created>
  <dcterms:modified xsi:type="dcterms:W3CDTF">2018-09-29T09:29:37Z</dcterms:modified>
</cp:coreProperties>
</file>