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ERC721F\docs\data\"/>
    </mc:Choice>
  </mc:AlternateContent>
  <xr:revisionPtr revIDLastSave="0" documentId="13_ncr:1_{EE6DA7AA-03D9-4460-84ED-E8207A0E1114}" xr6:coauthVersionLast="47" xr6:coauthVersionMax="47" xr10:uidLastSave="{00000000-0000-0000-0000-000000000000}"/>
  <bookViews>
    <workbookView xWindow="-120" yWindow="-120" windowWidth="29040" windowHeight="15840" activeTab="3" xr2:uid="{58289606-5749-4A08-9578-FEE607859B13}"/>
  </bookViews>
  <sheets>
    <sheet name="Runs 200 - Optimizer Disabled" sheetId="1" r:id="rId1"/>
    <sheet name="Runs 1000 - Optimizer Dis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<sst xmlns="http://schemas.openxmlformats.org/spreadsheetml/2006/main" count="276" uniqueCount="25">
  <si>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</si>
  <si>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</si>
  <si>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</si>
  <si>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</si>
  <si>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</si>
  <si>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</si>
  <si>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</si>
  <si>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</si>
  <si>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</si>
  <si>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</si>
  <si>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</si>
  <si>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</si>
  <si>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</si>
  <si>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ERC721FNonWal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</si>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</sst>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'Runs 200 -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'Runs 200 -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'Runs 200 -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87003</c:v>
                </c:pt>
                <c:pt idx="3">
                  <c:v>61207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1000 -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269958</c:v>
                </c:pt>
                <c:pt idx="3">
                  <c:v>293355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381544</c:v>
                </c:pt>
                <c:pt idx="3">
                  <c:v>395853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1000 -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2304661</c:v>
                </c:pt>
                <c:pt idx="3">
                  <c:v>2802010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53201</c:v>
                </c:pt>
                <c:pt idx="3">
                  <c:v>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106505</c:v>
                </c:pt>
                <c:pt idx="3">
                  <c:v>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1000 -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280825</c:v>
                </c:pt>
                <c:pt idx="3">
                  <c:v>304995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1011389</c:v>
                </c:pt>
                <c:pt idx="3">
                  <c:v>1122374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1000 -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4187719</c:v>
                </c:pt>
                <c:pt idx="3">
                  <c:v>5070024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61487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90823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186900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437204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885305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61590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90926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188250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438554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892026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- 200 runs, </a:t>
            </a:r>
            <a:br>
              <a:rPr lang="en-US" baseline="0"/>
            </a:br>
            <a:r>
              <a:rPr lang="en-US" baseline="0"/>
              <a:t>no optimizer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'Runs 200 -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'Runs 200 -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Disabled'!$P$6:$R$6</c:f>
              <c:numCache>
                <c:formatCode>#,##0</c:formatCode>
                <c:ptCount val="3"/>
                <c:pt idx="0">
                  <c:v>73899</c:v>
                </c:pt>
                <c:pt idx="1">
                  <c:v>91346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'Runs 200 -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1000 -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1000 -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Disabled'!$P$6:$R$6</c:f>
              <c:numCache>
                <c:formatCode>#,##0</c:formatCode>
                <c:ptCount val="3"/>
                <c:pt idx="0">
                  <c:v>73855</c:v>
                </c:pt>
                <c:pt idx="1">
                  <c:v>91302</c:v>
                </c:pt>
                <c:pt idx="2">
                  <c:v>266015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1000 -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73926</c:v>
                </c:pt>
                <c:pt idx="1">
                  <c:v>300241</c:v>
                </c:pt>
                <c:pt idx="2">
                  <c:v>2563854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73265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87003</c:v>
                </c:pt>
                <c:pt idx="3">
                  <c:v>61207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1000 -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269958</c:v>
                </c:pt>
                <c:pt idx="3">
                  <c:v>293355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'Runs 200 -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53592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53615</c:v>
                </c:pt>
                <c:pt idx="3">
                  <c:v>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</a:t>
                </a:r>
                <a:r>
                  <a:rPr lang="nl-BE"/>
                  <a:t>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'Runs 200 -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Disabled'!$P$24:$P$27</c:f>
              <c:numCache>
                <c:formatCode>#,##0</c:formatCode>
                <c:ptCount val="4"/>
                <c:pt idx="0">
                  <c:v>96911</c:v>
                </c:pt>
                <c:pt idx="1">
                  <c:v>64998</c:v>
                </c:pt>
                <c:pt idx="2">
                  <c:v>86980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'Runs 200 - 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Disabled'!$Q$24:$Q$27</c:f>
              <c:numCache>
                <c:formatCode>#,##0</c:formatCode>
                <c:ptCount val="4"/>
                <c:pt idx="0">
                  <c:v>198453</c:v>
                </c:pt>
                <c:pt idx="1">
                  <c:v>207702</c:v>
                </c:pt>
                <c:pt idx="2">
                  <c:v>269980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381544</c:v>
                </c:pt>
                <c:pt idx="3">
                  <c:v>395853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1000 -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2304661</c:v>
                </c:pt>
                <c:pt idx="3">
                  <c:v>2802010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61487</c:v>
                </c:pt>
                <c:pt idx="1">
                  <c:v>59340</c:v>
                </c:pt>
                <c:pt idx="2">
                  <c:v>52673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90823</c:v>
                </c:pt>
                <c:pt idx="1">
                  <c:v>64140</c:v>
                </c:pt>
                <c:pt idx="2">
                  <c:v>86014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186900</c:v>
                </c:pt>
                <c:pt idx="1">
                  <c:v>196886</c:v>
                </c:pt>
                <c:pt idx="2">
                  <c:v>256186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437204</c:v>
                </c:pt>
                <c:pt idx="1">
                  <c:v>201686</c:v>
                </c:pt>
                <c:pt idx="2">
                  <c:v>367528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885305</c:v>
                </c:pt>
                <c:pt idx="1">
                  <c:v>1129942</c:v>
                </c:pt>
                <c:pt idx="2">
                  <c:v>2116185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'Runs 200 -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'Runs 200 -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- 1000 runs,</a:t>
            </a:r>
            <a:br>
              <a:rPr lang="en-US" sz="1800"/>
            </a:br>
            <a:r>
              <a:rPr lang="en-US" sz="1800"/>
              <a:t>no optimizer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53201</c:v>
                </c:pt>
                <c:pt idx="3">
                  <c:v>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106505</c:v>
                </c:pt>
                <c:pt idx="3">
                  <c:v>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1000 -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280825</c:v>
                </c:pt>
                <c:pt idx="3">
                  <c:v>304995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1011389</c:v>
                </c:pt>
                <c:pt idx="3">
                  <c:v>1122374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1000 -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4187719</c:v>
                </c:pt>
                <c:pt idx="3">
                  <c:v>5070024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Disabled'!$P$34:$P$37</c:f>
              <c:numCache>
                <c:formatCode>#,##0</c:formatCode>
                <c:ptCount val="4"/>
                <c:pt idx="0">
                  <c:v>488987</c:v>
                </c:pt>
                <c:pt idx="1">
                  <c:v>212502</c:v>
                </c:pt>
                <c:pt idx="2">
                  <c:v>381566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'Runs 200 - 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Disabled'!$O$34:$O$37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Disabled'!$Q$34:$Q$37</c:f>
              <c:numCache>
                <c:formatCode>#,##0</c:formatCode>
                <c:ptCount val="4"/>
                <c:pt idx="0">
                  <c:v>961288</c:v>
                </c:pt>
                <c:pt idx="1">
                  <c:v>1274268</c:v>
                </c:pt>
                <c:pt idx="2">
                  <c:v>2304705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61590</c:v>
                </c:pt>
                <c:pt idx="1">
                  <c:v>59146</c:v>
                </c:pt>
                <c:pt idx="2">
                  <c:v>52251</c:v>
                </c:pt>
                <c:pt idx="3">
                  <c:v>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90926</c:v>
                </c:pt>
                <c:pt idx="1">
                  <c:v>64228</c:v>
                </c:pt>
                <c:pt idx="2">
                  <c:v>104827</c:v>
                </c:pt>
                <c:pt idx="3">
                  <c:v>76371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188250</c:v>
                </c:pt>
                <c:pt idx="1">
                  <c:v>197128</c:v>
                </c:pt>
                <c:pt idx="2">
                  <c:v>264245</c:v>
                </c:pt>
                <c:pt idx="3">
                  <c:v>280207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438554</c:v>
                </c:pt>
                <c:pt idx="1">
                  <c:v>202210</c:v>
                </c:pt>
                <c:pt idx="2">
                  <c:v>935502</c:v>
                </c:pt>
                <c:pt idx="3">
                  <c:v>983025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892026</c:v>
                </c:pt>
                <c:pt idx="1">
                  <c:v>1129942</c:v>
                </c:pt>
                <c:pt idx="2">
                  <c:v>3747892</c:v>
                </c:pt>
                <c:pt idx="3">
                  <c:v>4323635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Disabled'!$Y$14:$Y$17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Disabled'!$Z$14:$Z$17</c:f>
              <c:numCache>
                <c:formatCode>#,##0</c:formatCode>
                <c:ptCount val="4"/>
                <c:pt idx="0">
                  <c:v>63791</c:v>
                </c:pt>
                <c:pt idx="1">
                  <c:v>60054</c:v>
                </c:pt>
                <c:pt idx="2">
                  <c:v>53178</c:v>
                </c:pt>
                <c:pt idx="3">
                  <c:v>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Disabled'!$Z$24:$Z$27</c:f>
              <c:numCache>
                <c:formatCode>#,##0</c:formatCode>
                <c:ptCount val="4"/>
                <c:pt idx="0">
                  <c:v>97150</c:v>
                </c:pt>
                <c:pt idx="1">
                  <c:v>65216</c:v>
                </c:pt>
                <c:pt idx="2">
                  <c:v>106482</c:v>
                </c:pt>
                <c:pt idx="3">
                  <c:v>78965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'Runs 200 - 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Disabled'!$Y$24:$Y$27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Disabled'!$AA$24:$AA$27</c:f>
              <c:numCache>
                <c:formatCode>#,##0</c:formatCode>
                <c:ptCount val="4"/>
                <c:pt idx="0">
                  <c:v>202228</c:v>
                </c:pt>
                <c:pt idx="1">
                  <c:v>209434</c:v>
                </c:pt>
                <c:pt idx="2">
                  <c:v>280869</c:v>
                </c:pt>
                <c:pt idx="3">
                  <c:v>305039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Disabled'!$Z$34:$Z$37</c:f>
              <c:numCache>
                <c:formatCode>#,##0</c:formatCode>
                <c:ptCount val="4"/>
                <c:pt idx="0">
                  <c:v>492762</c:v>
                </c:pt>
                <c:pt idx="1">
                  <c:v>214596</c:v>
                </c:pt>
                <c:pt idx="2">
                  <c:v>1011433</c:v>
                </c:pt>
                <c:pt idx="3">
                  <c:v>1122418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'Runs 200 - 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Disabled'!$Y$34:$Y$37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Disabled'!$AA$34:$AA$37</c:f>
              <c:numCache>
                <c:formatCode>#,##0</c:formatCode>
                <c:ptCount val="4"/>
                <c:pt idx="0">
                  <c:v>980114</c:v>
                </c:pt>
                <c:pt idx="1">
                  <c:v>1274268</c:v>
                </c:pt>
                <c:pt idx="2">
                  <c:v>4187763</c:v>
                </c:pt>
                <c:pt idx="3">
                  <c:v>5070068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Disabled'!$O$4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Disabled'!$P$4:$R$4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1000 - Optimizer Disabled'!$O$5</c:f>
              <c:strCache>
                <c:ptCount val="1"/>
                <c:pt idx="0">
                  <c:v>ERC721FNonWal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Disabled'!$P$5:$R$5</c:f>
              <c:numCache>
                <c:formatCode>#,##0</c:formatCode>
                <c:ptCount val="3"/>
                <c:pt idx="0">
                  <c:v>74639</c:v>
                </c:pt>
                <c:pt idx="1">
                  <c:v>305706</c:v>
                </c:pt>
                <c:pt idx="2">
                  <c:v>2616839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1000 - 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Disabled'!$P$6:$R$6</c:f>
              <c:numCache>
                <c:formatCode>#,##0</c:formatCode>
                <c:ptCount val="3"/>
                <c:pt idx="0">
                  <c:v>73855</c:v>
                </c:pt>
                <c:pt idx="1">
                  <c:v>91302</c:v>
                </c:pt>
                <c:pt idx="2">
                  <c:v>266015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1000 - 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Disabled'!$O$14:$O$17</c:f>
              <c:strCache>
                <c:ptCount val="4"/>
                <c:pt idx="0">
                  <c:v>ERC721F</c:v>
                </c:pt>
                <c:pt idx="1">
                  <c:v>ERC721FNonWal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Disabled'!$P$14:$P$17</c:f>
              <c:numCache>
                <c:formatCode>#,##0</c:formatCode>
                <c:ptCount val="4"/>
                <c:pt idx="0">
                  <c:v>63552</c:v>
                </c:pt>
                <c:pt idx="1">
                  <c:v>60198</c:v>
                </c:pt>
                <c:pt idx="2">
                  <c:v>53615</c:v>
                </c:pt>
                <c:pt idx="3">
                  <c:v>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opLeftCell="I9" zoomScale="70" zoomScaleNormal="70" workbookViewId="0">
      <selection activeCell="R10" sqref="R10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6" ht="35.1" customHeight="1" x14ac:dyDescent="0.25">
      <c r="C4" s="3" t="s">
        <v>12</v>
      </c>
      <c r="D4" s="4">
        <v>74639</v>
      </c>
      <c r="E4" s="4">
        <v>305706</v>
      </c>
      <c r="F4" s="4">
        <v>2616839</v>
      </c>
      <c r="I4" s="3" t="s">
        <v>12</v>
      </c>
      <c r="J4" s="4">
        <v>74639</v>
      </c>
      <c r="K4" s="4">
        <v>305706</v>
      </c>
      <c r="L4" s="4">
        <v>2616839</v>
      </c>
      <c r="O4" s="2" t="s">
        <v>9</v>
      </c>
      <c r="P4" s="4">
        <f>D4</f>
        <v>74639</v>
      </c>
      <c r="Q4" s="4">
        <f>E4</f>
        <v>305706</v>
      </c>
      <c r="R4" s="4">
        <f>F4</f>
        <v>2616839</v>
      </c>
    </row>
    <row r="5" spans="3:26" ht="35.1" customHeight="1" x14ac:dyDescent="0.25">
      <c r="C5" s="3" t="s">
        <v>3</v>
      </c>
      <c r="D5" s="4">
        <v>63552</v>
      </c>
      <c r="E5" s="5">
        <v>96911</v>
      </c>
      <c r="F5" s="4"/>
      <c r="I5" s="3" t="s">
        <v>3</v>
      </c>
      <c r="J5" s="4">
        <v>60198</v>
      </c>
      <c r="K5" s="5">
        <v>64998</v>
      </c>
      <c r="L5" s="4"/>
      <c r="O5" s="2" t="s">
        <v>13</v>
      </c>
      <c r="P5" s="4">
        <f>J4</f>
        <v>74639</v>
      </c>
      <c r="Q5" s="4">
        <f>K4</f>
        <v>305706</v>
      </c>
      <c r="R5" s="4">
        <f>L4</f>
        <v>2616839</v>
      </c>
    </row>
    <row r="6" spans="3:26" ht="35.1" customHeight="1" x14ac:dyDescent="0.25">
      <c r="C6" s="3" t="s">
        <v>4</v>
      </c>
      <c r="D6" s="4">
        <v>63791</v>
      </c>
      <c r="E6" s="5">
        <v>97150</v>
      </c>
      <c r="F6" s="4"/>
      <c r="I6" s="3" t="s">
        <v>4</v>
      </c>
      <c r="J6" s="4">
        <v>60054</v>
      </c>
      <c r="K6" s="5">
        <v>65216</v>
      </c>
      <c r="L6" s="4"/>
      <c r="O6" s="2" t="s">
        <v>10</v>
      </c>
      <c r="P6" s="4">
        <f>D15</f>
        <v>73899</v>
      </c>
      <c r="Q6" s="4">
        <f>E15</f>
        <v>91346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198453</v>
      </c>
      <c r="F7" s="5">
        <v>488987</v>
      </c>
      <c r="I7" s="3" t="s">
        <v>5</v>
      </c>
      <c r="J7" s="4"/>
      <c r="K7" s="4">
        <v>207702</v>
      </c>
      <c r="L7" s="5">
        <v>212502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202228</v>
      </c>
      <c r="F8" s="5">
        <v>492762</v>
      </c>
      <c r="I8" s="3" t="s">
        <v>6</v>
      </c>
      <c r="J8" s="4"/>
      <c r="K8" s="4">
        <v>209434</v>
      </c>
      <c r="L8" s="5">
        <v>214596</v>
      </c>
    </row>
    <row r="9" spans="3:26" ht="35.1" customHeight="1" x14ac:dyDescent="0.25">
      <c r="C9" s="3" t="s">
        <v>7</v>
      </c>
      <c r="D9" s="4"/>
      <c r="E9" s="4"/>
      <c r="F9" s="5">
        <v>961288</v>
      </c>
      <c r="I9" s="3" t="s">
        <v>7</v>
      </c>
      <c r="J9" s="4"/>
      <c r="K9" s="4"/>
      <c r="L9" s="5">
        <v>1260783</v>
      </c>
    </row>
    <row r="10" spans="3:26" ht="35.1" customHeight="1" x14ac:dyDescent="0.25">
      <c r="C10" s="3" t="s">
        <v>8</v>
      </c>
      <c r="D10" s="4"/>
      <c r="E10" s="4"/>
      <c r="F10" s="5">
        <v>980114</v>
      </c>
      <c r="I10" s="3" t="s">
        <v>8</v>
      </c>
      <c r="J10" s="4"/>
      <c r="K10" s="4"/>
      <c r="L10" s="5">
        <v>1274268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19</v>
      </c>
      <c r="P13" s="3" t="s">
        <v>15</v>
      </c>
      <c r="Q13"/>
      <c r="R13"/>
      <c r="Y13" s="6" t="s">
        <v>22</v>
      </c>
      <c r="Z13" s="3" t="s">
        <v>15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63552</v>
      </c>
      <c r="Q14"/>
      <c r="R14"/>
      <c r="Y14" s="2" t="s">
        <v>9</v>
      </c>
      <c r="Z14" s="4">
        <f>D6</f>
        <v>63791</v>
      </c>
    </row>
    <row r="15" spans="3:26" ht="35.1" customHeight="1" x14ac:dyDescent="0.25">
      <c r="C15" s="3" t="s">
        <v>12</v>
      </c>
      <c r="D15" s="4">
        <v>73899</v>
      </c>
      <c r="E15" s="4">
        <v>91346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13</v>
      </c>
      <c r="P15" s="4">
        <f>J5</f>
        <v>60198</v>
      </c>
      <c r="Q15"/>
      <c r="R15"/>
      <c r="Y15" s="2" t="s">
        <v>13</v>
      </c>
      <c r="Z15" s="4">
        <f>J6</f>
        <v>60054</v>
      </c>
    </row>
    <row r="16" spans="3:26" ht="35.1" customHeight="1" x14ac:dyDescent="0.25">
      <c r="C16" s="3" t="s">
        <v>3</v>
      </c>
      <c r="D16" s="4">
        <v>53592</v>
      </c>
      <c r="E16" s="5">
        <v>86980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53592</v>
      </c>
      <c r="Q16"/>
      <c r="R16"/>
      <c r="Y16" s="2" t="s">
        <v>10</v>
      </c>
      <c r="Z16" s="4">
        <f>D17</f>
        <v>53178</v>
      </c>
    </row>
    <row r="17" spans="3:27" ht="35.1" customHeight="1" x14ac:dyDescent="0.25">
      <c r="C17" s="3" t="s">
        <v>4</v>
      </c>
      <c r="D17" s="4">
        <v>53178</v>
      </c>
      <c r="E17" s="5">
        <v>106482</v>
      </c>
      <c r="F17" s="4"/>
      <c r="I17" s="3" t="s">
        <v>4</v>
      </c>
      <c r="J17" s="4">
        <v>37674</v>
      </c>
      <c r="K17" s="5">
        <v>78965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37674</v>
      </c>
    </row>
    <row r="18" spans="3:27" ht="35.1" customHeight="1" x14ac:dyDescent="0.25">
      <c r="C18" s="3" t="s">
        <v>5</v>
      </c>
      <c r="D18" s="4"/>
      <c r="E18" s="4">
        <v>269980</v>
      </c>
      <c r="F18" s="5">
        <v>381566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280869</v>
      </c>
      <c r="F19" s="5">
        <v>1011433</v>
      </c>
      <c r="I19" s="3" t="s">
        <v>6</v>
      </c>
      <c r="J19" s="4"/>
      <c r="K19" s="4">
        <v>305039</v>
      </c>
      <c r="L19" s="5">
        <v>1122418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2304705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4187763</v>
      </c>
      <c r="I21" s="3" t="s">
        <v>8</v>
      </c>
      <c r="J21" s="4"/>
      <c r="K21" s="4"/>
      <c r="L21" s="5">
        <v>5070068</v>
      </c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96911</v>
      </c>
      <c r="Q24" s="4">
        <f>E7</f>
        <v>198453</v>
      </c>
      <c r="Y24" s="2" t="s">
        <v>9</v>
      </c>
      <c r="Z24" s="7">
        <f>E6</f>
        <v>97150</v>
      </c>
      <c r="AA24" s="4">
        <f>E8</f>
        <v>202228</v>
      </c>
    </row>
    <row r="25" spans="3:27" ht="35.1" customHeight="1" x14ac:dyDescent="0.25">
      <c r="O25" s="2" t="s">
        <v>13</v>
      </c>
      <c r="P25" s="7">
        <f>K5</f>
        <v>64998</v>
      </c>
      <c r="Q25" s="4">
        <f>K7</f>
        <v>207702</v>
      </c>
      <c r="Y25" s="2" t="s">
        <v>13</v>
      </c>
      <c r="Z25" s="7">
        <f>K6</f>
        <v>65216</v>
      </c>
      <c r="AA25" s="4">
        <f>K8</f>
        <v>209434</v>
      </c>
    </row>
    <row r="26" spans="3:27" ht="35.1" customHeight="1" x14ac:dyDescent="0.25">
      <c r="O26" s="2" t="s">
        <v>10</v>
      </c>
      <c r="P26" s="7">
        <f>E16</f>
        <v>86980</v>
      </c>
      <c r="Q26" s="4">
        <f>E18</f>
        <v>269980</v>
      </c>
      <c r="Y26" s="2" t="s">
        <v>10</v>
      </c>
      <c r="Z26" s="7">
        <f>E17</f>
        <v>106482</v>
      </c>
      <c r="AA26" s="4">
        <f>E19</f>
        <v>280869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78965</v>
      </c>
      <c r="AA27" s="4">
        <f>K19</f>
        <v>305039</v>
      </c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488987</v>
      </c>
      <c r="Q34" s="4">
        <f>F9</f>
        <v>961288</v>
      </c>
      <c r="Y34" s="2" t="s">
        <v>9</v>
      </c>
      <c r="Z34" s="7">
        <f>F8</f>
        <v>492762</v>
      </c>
      <c r="AA34" s="4">
        <f>F10</f>
        <v>980114</v>
      </c>
    </row>
    <row r="35" spans="15:27" ht="35.1" customHeight="1" x14ac:dyDescent="0.25">
      <c r="O35" s="2" t="s">
        <v>13</v>
      </c>
      <c r="P35" s="7">
        <f>L7</f>
        <v>212502</v>
      </c>
      <c r="Q35" s="4">
        <f>L10</f>
        <v>1274268</v>
      </c>
      <c r="Y35" s="2" t="s">
        <v>13</v>
      </c>
      <c r="Z35" s="7">
        <f>L8</f>
        <v>214596</v>
      </c>
      <c r="AA35" s="4">
        <f>L10</f>
        <v>1274268</v>
      </c>
    </row>
    <row r="36" spans="15:27" ht="35.1" customHeight="1" x14ac:dyDescent="0.25">
      <c r="O36" s="2" t="s">
        <v>10</v>
      </c>
      <c r="P36" s="7">
        <f>F18</f>
        <v>381566</v>
      </c>
      <c r="Q36" s="4">
        <f>F20</f>
        <v>2304705</v>
      </c>
      <c r="Y36" s="2" t="s">
        <v>10</v>
      </c>
      <c r="Z36" s="7">
        <f>F19</f>
        <v>1011433</v>
      </c>
      <c r="AA36" s="4">
        <f>F21</f>
        <v>4187763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1122418</v>
      </c>
      <c r="AA37" s="4">
        <f>L21</f>
        <v>5070068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4" zoomScale="40" zoomScaleNormal="40" workbookViewId="0">
      <selection activeCell="Y13" sqref="Y13:AA3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7" ht="35.1" customHeight="1" x14ac:dyDescent="0.25">
      <c r="C4" s="3" t="s">
        <v>12</v>
      </c>
      <c r="D4" s="4">
        <v>74639</v>
      </c>
      <c r="E4" s="4">
        <v>305706</v>
      </c>
      <c r="F4" s="4">
        <v>2616839</v>
      </c>
      <c r="I4" s="3" t="s">
        <v>12</v>
      </c>
      <c r="J4" s="4">
        <v>74639</v>
      </c>
      <c r="K4" s="4">
        <v>305706</v>
      </c>
      <c r="L4" s="4">
        <v>2616839</v>
      </c>
      <c r="O4" s="2" t="s">
        <v>9</v>
      </c>
      <c r="P4" s="4">
        <f>D4</f>
        <v>74639</v>
      </c>
      <c r="Q4" s="4">
        <f>E4</f>
        <v>305706</v>
      </c>
      <c r="R4" s="4">
        <f>F4</f>
        <v>2616839</v>
      </c>
    </row>
    <row r="5" spans="3:27" ht="35.1" customHeight="1" x14ac:dyDescent="0.25">
      <c r="C5" s="3" t="s">
        <v>3</v>
      </c>
      <c r="D5" s="4">
        <v>63552</v>
      </c>
      <c r="E5" s="5">
        <v>96911</v>
      </c>
      <c r="F5" s="4"/>
      <c r="I5" s="3" t="s">
        <v>3</v>
      </c>
      <c r="J5" s="4">
        <v>60198</v>
      </c>
      <c r="K5" s="5">
        <v>64998</v>
      </c>
      <c r="L5" s="4"/>
      <c r="O5" s="2" t="s">
        <v>13</v>
      </c>
      <c r="P5" s="4">
        <f>J4</f>
        <v>74639</v>
      </c>
      <c r="Q5" s="4">
        <f>K4</f>
        <v>305706</v>
      </c>
      <c r="R5" s="4">
        <f>L4</f>
        <v>2616839</v>
      </c>
    </row>
    <row r="6" spans="3:27" ht="35.1" customHeight="1" x14ac:dyDescent="0.25">
      <c r="C6" s="3" t="s">
        <v>4</v>
      </c>
      <c r="D6" s="4">
        <v>63791</v>
      </c>
      <c r="E6" s="5">
        <v>97150</v>
      </c>
      <c r="F6" s="4"/>
      <c r="I6" s="3" t="s">
        <v>4</v>
      </c>
      <c r="J6" s="4">
        <v>60054</v>
      </c>
      <c r="K6" s="5">
        <v>65216</v>
      </c>
      <c r="L6" s="4"/>
      <c r="O6" s="2" t="s">
        <v>10</v>
      </c>
      <c r="P6" s="4">
        <f>D15</f>
        <v>73855</v>
      </c>
      <c r="Q6" s="4">
        <f>E15</f>
        <v>91302</v>
      </c>
      <c r="R6" s="4">
        <f>F15</f>
        <v>266015</v>
      </c>
    </row>
    <row r="7" spans="3:27" ht="35.1" customHeight="1" x14ac:dyDescent="0.25">
      <c r="C7" s="3" t="s">
        <v>5</v>
      </c>
      <c r="D7" s="4"/>
      <c r="E7" s="4">
        <v>198453</v>
      </c>
      <c r="F7" s="5">
        <v>488987</v>
      </c>
      <c r="I7" s="3" t="s">
        <v>5</v>
      </c>
      <c r="J7" s="4"/>
      <c r="K7" s="4">
        <v>207702</v>
      </c>
      <c r="L7" s="5">
        <v>212502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202228</v>
      </c>
      <c r="F8" s="5">
        <v>492762</v>
      </c>
      <c r="I8" s="3" t="s">
        <v>6</v>
      </c>
      <c r="J8" s="4"/>
      <c r="K8" s="4">
        <v>209434</v>
      </c>
      <c r="L8" s="5">
        <v>214596</v>
      </c>
    </row>
    <row r="9" spans="3:27" ht="35.1" customHeight="1" x14ac:dyDescent="0.25">
      <c r="C9" s="3" t="s">
        <v>7</v>
      </c>
      <c r="D9" s="4"/>
      <c r="E9" s="4"/>
      <c r="F9" s="5">
        <v>961288</v>
      </c>
      <c r="I9" s="3" t="s">
        <v>7</v>
      </c>
      <c r="J9" s="4"/>
      <c r="K9" s="4"/>
      <c r="L9" s="5">
        <v>1260783</v>
      </c>
    </row>
    <row r="10" spans="3:27" ht="35.1" customHeight="1" x14ac:dyDescent="0.25">
      <c r="C10" s="3" t="s">
        <v>8</v>
      </c>
      <c r="D10" s="4"/>
      <c r="E10" s="4"/>
      <c r="F10" s="5">
        <v>980114</v>
      </c>
      <c r="I10" s="3" t="s">
        <v>8</v>
      </c>
      <c r="J10" s="4"/>
      <c r="K10" s="4"/>
      <c r="L10" s="5">
        <v>1274268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19</v>
      </c>
      <c r="P13" s="3" t="s">
        <v>15</v>
      </c>
      <c r="Q13"/>
      <c r="Y13" s="6" t="s">
        <v>22</v>
      </c>
      <c r="Z13" s="3" t="s">
        <v>15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63552</v>
      </c>
      <c r="Q14"/>
      <c r="Y14" s="2" t="s">
        <v>9</v>
      </c>
      <c r="Z14" s="4">
        <f>D6</f>
        <v>63791</v>
      </c>
      <c r="AA14"/>
    </row>
    <row r="15" spans="3:27" ht="35.1" customHeight="1" x14ac:dyDescent="0.25">
      <c r="C15" s="3" t="s">
        <v>12</v>
      </c>
      <c r="D15" s="4">
        <v>73855</v>
      </c>
      <c r="E15" s="4">
        <v>91302</v>
      </c>
      <c r="F15" s="4">
        <v>266015</v>
      </c>
      <c r="I15" s="3" t="s">
        <v>12</v>
      </c>
      <c r="J15" s="4">
        <v>60574</v>
      </c>
      <c r="K15" s="4">
        <v>78822</v>
      </c>
      <c r="L15" s="4">
        <v>261545</v>
      </c>
      <c r="O15" s="2" t="s">
        <v>13</v>
      </c>
      <c r="P15" s="4">
        <f>J5</f>
        <v>60198</v>
      </c>
      <c r="Q15"/>
      <c r="Y15" s="2" t="s">
        <v>13</v>
      </c>
      <c r="Z15" s="4">
        <f>J6</f>
        <v>60054</v>
      </c>
      <c r="AA15"/>
    </row>
    <row r="16" spans="3:27" ht="35.1" customHeight="1" x14ac:dyDescent="0.25">
      <c r="C16" s="3" t="s">
        <v>3</v>
      </c>
      <c r="D16" s="4">
        <v>53615</v>
      </c>
      <c r="E16" s="5">
        <v>87003</v>
      </c>
      <c r="F16" s="4"/>
      <c r="I16" s="3" t="s">
        <v>3</v>
      </c>
      <c r="J16" s="4">
        <v>38422</v>
      </c>
      <c r="K16" s="5">
        <v>61207</v>
      </c>
      <c r="L16" s="4"/>
      <c r="O16" s="2" t="s">
        <v>10</v>
      </c>
      <c r="P16" s="4">
        <f>D16</f>
        <v>53615</v>
      </c>
      <c r="Q16"/>
      <c r="Y16" s="2" t="s">
        <v>10</v>
      </c>
      <c r="Z16" s="4">
        <f>D17</f>
        <v>53201</v>
      </c>
      <c r="AA16"/>
    </row>
    <row r="17" spans="3:27" ht="35.1" customHeight="1" x14ac:dyDescent="0.25">
      <c r="C17" s="3" t="s">
        <v>4</v>
      </c>
      <c r="D17" s="4">
        <v>53201</v>
      </c>
      <c r="E17" s="5">
        <v>106505</v>
      </c>
      <c r="F17" s="4"/>
      <c r="I17" s="3" t="s">
        <v>4</v>
      </c>
      <c r="J17" s="4">
        <v>37697</v>
      </c>
      <c r="K17" s="5">
        <v>78988</v>
      </c>
      <c r="L17" s="4"/>
      <c r="O17" s="2" t="s">
        <v>11</v>
      </c>
      <c r="P17" s="4">
        <f>J16</f>
        <v>38422</v>
      </c>
      <c r="Q17"/>
      <c r="Y17" s="2" t="s">
        <v>11</v>
      </c>
      <c r="Z17" s="4">
        <f>J17</f>
        <v>37697</v>
      </c>
      <c r="AA17"/>
    </row>
    <row r="18" spans="3:27" ht="35.1" customHeight="1" x14ac:dyDescent="0.25">
      <c r="C18" s="3" t="s">
        <v>5</v>
      </c>
      <c r="D18" s="4"/>
      <c r="E18" s="4">
        <v>269958</v>
      </c>
      <c r="F18" s="5">
        <v>381544</v>
      </c>
      <c r="I18" s="3" t="s">
        <v>5</v>
      </c>
      <c r="J18" s="4"/>
      <c r="K18" s="4">
        <v>293355</v>
      </c>
      <c r="L18" s="5">
        <v>395853</v>
      </c>
      <c r="Q18"/>
      <c r="AA18"/>
    </row>
    <row r="19" spans="3:27" ht="35.1" customHeight="1" x14ac:dyDescent="0.25">
      <c r="C19" s="3" t="s">
        <v>6</v>
      </c>
      <c r="D19" s="4"/>
      <c r="E19" s="4">
        <v>280825</v>
      </c>
      <c r="F19" s="5">
        <v>1011389</v>
      </c>
      <c r="I19" s="3" t="s">
        <v>6</v>
      </c>
      <c r="J19" s="4"/>
      <c r="K19" s="4">
        <v>304995</v>
      </c>
      <c r="L19" s="5">
        <v>1122374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2304661</v>
      </c>
      <c r="I20" s="3" t="s">
        <v>7</v>
      </c>
      <c r="J20" s="4"/>
      <c r="K20" s="4"/>
      <c r="L20" s="5">
        <v>2802010</v>
      </c>
      <c r="AA20"/>
    </row>
    <row r="21" spans="3:27" ht="35.1" customHeight="1" x14ac:dyDescent="0.25">
      <c r="C21" s="3" t="s">
        <v>8</v>
      </c>
      <c r="D21" s="4"/>
      <c r="E21" s="4"/>
      <c r="F21" s="5">
        <v>4187719</v>
      </c>
      <c r="I21" s="3" t="s">
        <v>8</v>
      </c>
      <c r="J21" s="4"/>
      <c r="K21" s="4"/>
      <c r="L21" s="5">
        <v>5070024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96911</v>
      </c>
      <c r="Q24" s="4">
        <f>E7</f>
        <v>198453</v>
      </c>
      <c r="Y24" s="2" t="s">
        <v>9</v>
      </c>
      <c r="Z24" s="7">
        <f>E6</f>
        <v>97150</v>
      </c>
      <c r="AA24" s="4">
        <f>E8</f>
        <v>202228</v>
      </c>
    </row>
    <row r="25" spans="3:27" ht="35.1" customHeight="1" x14ac:dyDescent="0.25">
      <c r="O25" s="2" t="s">
        <v>13</v>
      </c>
      <c r="P25" s="7">
        <f>K5</f>
        <v>64998</v>
      </c>
      <c r="Q25" s="4">
        <f>K7</f>
        <v>207702</v>
      </c>
      <c r="Y25" s="2" t="s">
        <v>13</v>
      </c>
      <c r="Z25" s="7">
        <f>K6</f>
        <v>65216</v>
      </c>
      <c r="AA25" s="4">
        <f>K8</f>
        <v>209434</v>
      </c>
    </row>
    <row r="26" spans="3:27" ht="35.1" customHeight="1" x14ac:dyDescent="0.25">
      <c r="O26" s="2" t="s">
        <v>10</v>
      </c>
      <c r="P26" s="7">
        <f>E16</f>
        <v>87003</v>
      </c>
      <c r="Q26" s="4">
        <f>E18</f>
        <v>269958</v>
      </c>
      <c r="Y26" s="2" t="s">
        <v>10</v>
      </c>
      <c r="Z26" s="7">
        <f>E17</f>
        <v>106505</v>
      </c>
      <c r="AA26" s="4">
        <f>E19</f>
        <v>280825</v>
      </c>
    </row>
    <row r="27" spans="3:27" ht="35.1" customHeight="1" x14ac:dyDescent="0.25">
      <c r="O27" s="2" t="s">
        <v>11</v>
      </c>
      <c r="P27" s="7">
        <f>K16</f>
        <v>61207</v>
      </c>
      <c r="Q27" s="4">
        <f>K18</f>
        <v>293355</v>
      </c>
      <c r="Y27" s="2" t="s">
        <v>11</v>
      </c>
      <c r="Z27" s="7">
        <f>K17</f>
        <v>78988</v>
      </c>
      <c r="AA27" s="4">
        <f>K19</f>
        <v>304995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488987</v>
      </c>
      <c r="Q34" s="4">
        <f>F9</f>
        <v>961288</v>
      </c>
      <c r="Y34" s="2" t="s">
        <v>9</v>
      </c>
      <c r="Z34" s="7">
        <f>F8</f>
        <v>492762</v>
      </c>
      <c r="AA34" s="4">
        <f>F10</f>
        <v>980114</v>
      </c>
    </row>
    <row r="35" spans="15:27" ht="35.1" customHeight="1" x14ac:dyDescent="0.25">
      <c r="O35" s="2" t="s">
        <v>13</v>
      </c>
      <c r="P35" s="7">
        <f>L7</f>
        <v>212502</v>
      </c>
      <c r="Q35" s="4">
        <f>L10</f>
        <v>1274268</v>
      </c>
      <c r="Y35" s="2" t="s">
        <v>13</v>
      </c>
      <c r="Z35" s="7">
        <f>L8</f>
        <v>214596</v>
      </c>
      <c r="AA35" s="4">
        <f>L10</f>
        <v>1274268</v>
      </c>
    </row>
    <row r="36" spans="15:27" ht="35.1" customHeight="1" x14ac:dyDescent="0.25">
      <c r="O36" s="2" t="s">
        <v>10</v>
      </c>
      <c r="P36" s="7">
        <f>F18</f>
        <v>381544</v>
      </c>
      <c r="Q36" s="4">
        <f>F20</f>
        <v>2304661</v>
      </c>
      <c r="Y36" s="2" t="s">
        <v>10</v>
      </c>
      <c r="Z36" s="7">
        <f>F19</f>
        <v>1011389</v>
      </c>
      <c r="AA36" s="4">
        <f>F21</f>
        <v>4187719</v>
      </c>
    </row>
    <row r="37" spans="15:27" ht="35.1" customHeight="1" x14ac:dyDescent="0.25">
      <c r="O37" s="2" t="s">
        <v>11</v>
      </c>
      <c r="P37" s="7">
        <f>L18</f>
        <v>395853</v>
      </c>
      <c r="Q37" s="4">
        <f>L20</f>
        <v>2802010</v>
      </c>
      <c r="Y37" s="2" t="s">
        <v>11</v>
      </c>
      <c r="Z37" s="7">
        <f>L19</f>
        <v>1122374</v>
      </c>
      <c r="AA37" s="4">
        <f>L21</f>
        <v>5070024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M1" zoomScale="70" zoomScaleNormal="70" workbookViewId="0">
      <selection activeCell="AD31" sqref="AD3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9</v>
      </c>
      <c r="D3" s="3" t="s">
        <v>0</v>
      </c>
      <c r="E3" s="3" t="s">
        <v>1</v>
      </c>
      <c r="F3" s="3" t="s">
        <v>2</v>
      </c>
      <c r="I3" s="2" t="s">
        <v>13</v>
      </c>
      <c r="J3" s="3" t="s">
        <v>0</v>
      </c>
      <c r="K3" s="3" t="s">
        <v>1</v>
      </c>
      <c r="L3" s="3" t="s">
        <v>2</v>
      </c>
      <c r="O3" s="6" t="s">
        <v>14</v>
      </c>
      <c r="P3" s="3" t="s">
        <v>15</v>
      </c>
      <c r="Q3" s="3" t="s">
        <v>16</v>
      </c>
      <c r="R3" s="3" t="s">
        <v>18</v>
      </c>
    </row>
    <row r="4" spans="3:27" ht="35.1" customHeight="1" x14ac:dyDescent="0.25">
      <c r="C4" s="3" t="s">
        <v>12</v>
      </c>
      <c r="D4" s="4">
        <v>73926</v>
      </c>
      <c r="E4" s="4">
        <v>300241</v>
      </c>
      <c r="F4" s="4">
        <v>2563854</v>
      </c>
      <c r="I4" s="3" t="s">
        <v>12</v>
      </c>
      <c r="J4" s="4">
        <v>73926</v>
      </c>
      <c r="K4" s="4">
        <v>300241</v>
      </c>
      <c r="L4" s="4">
        <v>2563854</v>
      </c>
      <c r="O4" s="2" t="s">
        <v>9</v>
      </c>
      <c r="P4" s="4">
        <f>D4</f>
        <v>73926</v>
      </c>
      <c r="Q4" s="4">
        <f>E4</f>
        <v>300241</v>
      </c>
      <c r="R4" s="4">
        <f>F4</f>
        <v>2563854</v>
      </c>
    </row>
    <row r="5" spans="3:27" ht="35.1" customHeight="1" x14ac:dyDescent="0.25">
      <c r="C5" s="3" t="s">
        <v>3</v>
      </c>
      <c r="D5" s="4">
        <v>61487</v>
      </c>
      <c r="E5" s="5">
        <v>90823</v>
      </c>
      <c r="F5" s="4"/>
      <c r="I5" s="3" t="s">
        <v>3</v>
      </c>
      <c r="J5" s="4">
        <v>59340</v>
      </c>
      <c r="K5" s="5">
        <v>64140</v>
      </c>
      <c r="L5" s="4"/>
      <c r="O5" s="2" t="s">
        <v>13</v>
      </c>
      <c r="P5" s="4">
        <f>J4</f>
        <v>73926</v>
      </c>
      <c r="Q5" s="4">
        <f>K4</f>
        <v>300241</v>
      </c>
      <c r="R5" s="4">
        <f>L4</f>
        <v>2563854</v>
      </c>
    </row>
    <row r="6" spans="3:27" ht="35.1" customHeight="1" x14ac:dyDescent="0.25">
      <c r="C6" s="3" t="s">
        <v>4</v>
      </c>
      <c r="D6" s="4">
        <v>61590</v>
      </c>
      <c r="E6" s="5">
        <v>90926</v>
      </c>
      <c r="F6" s="4"/>
      <c r="I6" s="3" t="s">
        <v>4</v>
      </c>
      <c r="J6" s="4">
        <v>59146</v>
      </c>
      <c r="K6" s="5">
        <v>64228</v>
      </c>
      <c r="L6" s="4"/>
      <c r="O6" s="2" t="s">
        <v>10</v>
      </c>
      <c r="P6" s="4">
        <f>D15</f>
        <v>73265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186900</v>
      </c>
      <c r="F7" s="5">
        <v>437204</v>
      </c>
      <c r="I7" s="3" t="s">
        <v>5</v>
      </c>
      <c r="J7" s="4"/>
      <c r="K7" s="4">
        <v>196886</v>
      </c>
      <c r="L7" s="5">
        <v>201686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188250</v>
      </c>
      <c r="F8" s="5">
        <v>438554</v>
      </c>
      <c r="I8" s="3" t="s">
        <v>6</v>
      </c>
      <c r="J8" s="4"/>
      <c r="K8" s="4">
        <v>197128</v>
      </c>
      <c r="L8" s="5">
        <v>202210</v>
      </c>
    </row>
    <row r="9" spans="3:27" ht="35.1" customHeight="1" x14ac:dyDescent="0.25">
      <c r="C9" s="3" t="s">
        <v>7</v>
      </c>
      <c r="D9" s="4"/>
      <c r="E9" s="4"/>
      <c r="F9" s="5">
        <v>885305</v>
      </c>
      <c r="I9" s="3" t="s">
        <v>7</v>
      </c>
      <c r="J9" s="4"/>
      <c r="K9" s="4"/>
      <c r="L9" s="5">
        <v>1130307</v>
      </c>
    </row>
    <row r="10" spans="3:27" ht="35.1" customHeight="1" x14ac:dyDescent="0.25">
      <c r="C10" s="3" t="s">
        <v>8</v>
      </c>
      <c r="D10" s="4"/>
      <c r="E10" s="4"/>
      <c r="F10" s="5">
        <v>892026</v>
      </c>
      <c r="I10" s="3" t="s">
        <v>8</v>
      </c>
      <c r="J10" s="4"/>
      <c r="K10" s="4"/>
      <c r="L10" s="5">
        <v>1129942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19</v>
      </c>
      <c r="P13" s="3" t="s">
        <v>15</v>
      </c>
      <c r="Q13"/>
      <c r="Y13" s="6" t="s">
        <v>22</v>
      </c>
      <c r="Z13" s="3" t="s">
        <v>15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9</v>
      </c>
      <c r="P14" s="4">
        <f>D5</f>
        <v>61487</v>
      </c>
      <c r="Q14"/>
      <c r="Y14" s="2" t="s">
        <v>9</v>
      </c>
      <c r="Z14" s="4">
        <f>D6</f>
        <v>61590</v>
      </c>
      <c r="AA14"/>
    </row>
    <row r="15" spans="3:27" ht="35.1" customHeight="1" x14ac:dyDescent="0.25">
      <c r="C15" s="3" t="s">
        <v>12</v>
      </c>
      <c r="D15" s="4">
        <v>73265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13</v>
      </c>
      <c r="P15" s="4">
        <f>J5</f>
        <v>59340</v>
      </c>
      <c r="Q15"/>
      <c r="Y15" s="2" t="s">
        <v>13</v>
      </c>
      <c r="Z15" s="4">
        <f>J6</f>
        <v>59146</v>
      </c>
      <c r="AA15"/>
    </row>
    <row r="16" spans="3:27" ht="35.1" customHeight="1" x14ac:dyDescent="0.25">
      <c r="C16" s="3" t="s">
        <v>3</v>
      </c>
      <c r="D16" s="4">
        <v>52673</v>
      </c>
      <c r="E16" s="5">
        <v>86014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52673</v>
      </c>
      <c r="Q16"/>
      <c r="Y16" s="2" t="s">
        <v>10</v>
      </c>
      <c r="Z16" s="4">
        <f>D17</f>
        <v>52251</v>
      </c>
      <c r="AA16"/>
    </row>
    <row r="17" spans="3:27" ht="35.1" customHeight="1" x14ac:dyDescent="0.25">
      <c r="C17" s="3" t="s">
        <v>4</v>
      </c>
      <c r="D17" s="4">
        <v>52251</v>
      </c>
      <c r="E17" s="5">
        <v>104827</v>
      </c>
      <c r="F17" s="4"/>
      <c r="I17" s="3" t="s">
        <v>4</v>
      </c>
      <c r="J17" s="4">
        <v>36367</v>
      </c>
      <c r="K17" s="5">
        <v>76371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36367</v>
      </c>
      <c r="AA17"/>
    </row>
    <row r="18" spans="3:27" ht="35.1" customHeight="1" x14ac:dyDescent="0.25">
      <c r="C18" s="3" t="s">
        <v>5</v>
      </c>
      <c r="D18" s="4"/>
      <c r="E18" s="4">
        <v>256186</v>
      </c>
      <c r="F18" s="5">
        <v>367528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264245</v>
      </c>
      <c r="F19" s="5">
        <v>935502</v>
      </c>
      <c r="I19" s="3" t="s">
        <v>6</v>
      </c>
      <c r="J19" s="4"/>
      <c r="K19" s="4">
        <v>280207</v>
      </c>
      <c r="L19" s="5">
        <v>983025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2116185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3747892</v>
      </c>
      <c r="I21" s="3" t="s">
        <v>8</v>
      </c>
      <c r="J21" s="4"/>
      <c r="K21" s="4"/>
      <c r="L21" s="5">
        <v>4323635</v>
      </c>
      <c r="AA21"/>
    </row>
    <row r="22" spans="3:27" ht="35.1" customHeight="1" x14ac:dyDescent="0.25">
      <c r="AA22"/>
    </row>
    <row r="23" spans="3:27" ht="35.1" customHeight="1" x14ac:dyDescent="0.25">
      <c r="O23" s="6" t="s">
        <v>20</v>
      </c>
      <c r="P23" s="3" t="s">
        <v>15</v>
      </c>
      <c r="Q23" s="3" t="s">
        <v>16</v>
      </c>
      <c r="Y23" s="6" t="s">
        <v>23</v>
      </c>
      <c r="Z23" s="3" t="s">
        <v>15</v>
      </c>
      <c r="AA23" s="3" t="s">
        <v>16</v>
      </c>
    </row>
    <row r="24" spans="3:27" ht="35.1" customHeight="1" x14ac:dyDescent="0.25">
      <c r="O24" s="2" t="s">
        <v>9</v>
      </c>
      <c r="P24" s="7">
        <f>E5</f>
        <v>90823</v>
      </c>
      <c r="Q24" s="4">
        <f>E7</f>
        <v>186900</v>
      </c>
      <c r="Y24" s="2" t="s">
        <v>9</v>
      </c>
      <c r="Z24" s="7">
        <f>E6</f>
        <v>90926</v>
      </c>
      <c r="AA24" s="4">
        <f>E8</f>
        <v>188250</v>
      </c>
    </row>
    <row r="25" spans="3:27" ht="35.1" customHeight="1" x14ac:dyDescent="0.25">
      <c r="O25" s="2" t="s">
        <v>13</v>
      </c>
      <c r="P25" s="7">
        <f>K5</f>
        <v>64140</v>
      </c>
      <c r="Q25" s="4">
        <f>K7</f>
        <v>196886</v>
      </c>
      <c r="Y25" s="2" t="s">
        <v>13</v>
      </c>
      <c r="Z25" s="7">
        <f>K6</f>
        <v>64228</v>
      </c>
      <c r="AA25" s="4">
        <f>K8</f>
        <v>197128</v>
      </c>
    </row>
    <row r="26" spans="3:27" ht="35.1" customHeight="1" x14ac:dyDescent="0.25">
      <c r="O26" s="2" t="s">
        <v>10</v>
      </c>
      <c r="P26" s="7">
        <f>E16</f>
        <v>86014</v>
      </c>
      <c r="Q26" s="4">
        <f>E18</f>
        <v>256186</v>
      </c>
      <c r="Y26" s="2" t="s">
        <v>10</v>
      </c>
      <c r="Z26" s="7">
        <f>E17</f>
        <v>104827</v>
      </c>
      <c r="AA26" s="4">
        <f>E19</f>
        <v>264245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76371</v>
      </c>
      <c r="AA27" s="4">
        <f>K19</f>
        <v>280207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21</v>
      </c>
      <c r="P33" s="3" t="s">
        <v>16</v>
      </c>
      <c r="Q33" s="3" t="s">
        <v>17</v>
      </c>
      <c r="Y33" s="6" t="s">
        <v>24</v>
      </c>
      <c r="Z33" s="3" t="s">
        <v>16</v>
      </c>
      <c r="AA33" s="3" t="s">
        <v>17</v>
      </c>
    </row>
    <row r="34" spans="15:27" ht="35.1" customHeight="1" x14ac:dyDescent="0.25">
      <c r="O34" s="2" t="s">
        <v>9</v>
      </c>
      <c r="P34" s="7">
        <f>F7</f>
        <v>437204</v>
      </c>
      <c r="Q34" s="4">
        <f>F9</f>
        <v>885305</v>
      </c>
      <c r="Y34" s="2" t="s">
        <v>9</v>
      </c>
      <c r="Z34" s="7">
        <f>F8</f>
        <v>438554</v>
      </c>
      <c r="AA34" s="4">
        <f>F10</f>
        <v>892026</v>
      </c>
    </row>
    <row r="35" spans="15:27" ht="35.1" customHeight="1" x14ac:dyDescent="0.25">
      <c r="O35" s="2" t="s">
        <v>13</v>
      </c>
      <c r="P35" s="7">
        <f>L7</f>
        <v>201686</v>
      </c>
      <c r="Q35" s="4">
        <f>L10</f>
        <v>1129942</v>
      </c>
      <c r="Y35" s="2" t="s">
        <v>13</v>
      </c>
      <c r="Z35" s="7">
        <f>L8</f>
        <v>202210</v>
      </c>
      <c r="AA35" s="4">
        <f>L10</f>
        <v>1129942</v>
      </c>
    </row>
    <row r="36" spans="15:27" ht="35.1" customHeight="1" x14ac:dyDescent="0.25">
      <c r="O36" s="2" t="s">
        <v>10</v>
      </c>
      <c r="P36" s="7">
        <f>F18</f>
        <v>367528</v>
      </c>
      <c r="Q36" s="4">
        <f>F20</f>
        <v>2116185</v>
      </c>
      <c r="Y36" s="2" t="s">
        <v>10</v>
      </c>
      <c r="Z36" s="7">
        <f>F19</f>
        <v>935502</v>
      </c>
      <c r="AA36" s="4">
        <f>F21</f>
        <v>3747892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983025</v>
      </c>
      <c r="AA37" s="4">
        <f>L21</f>
        <v>4323635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tabSelected="1" topLeftCell="A16" zoomScale="70" zoomScaleNormal="70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Runs 200 - Optimizer Disabled</vt:lpstr>
      <vt:lpstr>Runs 1000 - Optimizer Disabled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2022-09-20T07:00:41Z</dcterms:modified>
</cp:coreProperties>
</file>