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C767C30F-7481-4D1E-91DB-0B43B4F1165F}" xr6:coauthVersionLast="47" xr6:coauthVersionMax="47" xr10:uidLastSave="{00000000-0000-0000-0000-000000000000}"/>
  <bookViews>
    <workbookView xWindow="28680" yWindow="-5520" windowWidth="38640" windowHeight="21240" xr2:uid="{58289606-5749-4A08-9578-FEE607859B13}"/>
  </bookViews>
  <sheets>
    <sheet name="Optimizer Disabled" sheetId="1" r:id="rId1"/>
    <sheet name="Runs 200 - Optimizer Enabled" sheetId="2" r:id="rId2"/>
    <sheet name="Runs 1000 - Optimizer Enabled" sheetId="3" r:id="rId3"/>
    <sheet name="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7" i="3" l="1"/>
  <c r="Z37" i="3"/>
  <c r="AA36" i="3"/>
  <c r="Z36" i="3"/>
  <c r="AA35" i="3"/>
  <c r="Z35" i="3"/>
  <c r="AA34" i="3"/>
  <c r="Z34" i="3"/>
  <c r="AA27" i="3"/>
  <c r="Z27" i="3"/>
  <c r="AA26" i="3"/>
  <c r="Z26" i="3"/>
  <c r="AA25" i="3"/>
  <c r="Z25" i="3"/>
  <c r="AA24" i="3"/>
  <c r="Z24" i="3"/>
  <c r="Z17" i="3"/>
  <c r="Z16" i="3"/>
  <c r="Z15" i="3"/>
  <c r="Z14" i="3"/>
  <c r="AA37" i="2"/>
  <c r="Z37" i="2"/>
  <c r="AA36" i="2"/>
  <c r="Z36" i="2"/>
  <c r="AA35" i="2"/>
  <c r="Z35" i="2"/>
  <c r="AA34" i="2"/>
  <c r="Z34" i="2"/>
  <c r="AA27" i="2"/>
  <c r="Z27" i="2"/>
  <c r="AA26" i="2"/>
  <c r="Z26" i="2"/>
  <c r="AA25" i="2"/>
  <c r="Z25" i="2"/>
  <c r="AA24" i="2"/>
  <c r="Z24" i="2"/>
  <c r="Z17" i="2"/>
  <c r="Z16" i="2"/>
  <c r="Z15" i="2"/>
  <c r="Z14" i="2"/>
  <c r="AA37" i="1"/>
  <c r="Z37" i="1"/>
  <c r="AA36" i="1"/>
  <c r="Z36" i="1"/>
  <c r="AA35" i="1"/>
  <c r="Z35" i="1"/>
  <c r="AA34" i="1"/>
  <c r="Z34" i="1"/>
  <c r="AA27" i="1"/>
  <c r="Z27" i="1"/>
  <c r="AA26" i="1"/>
  <c r="Z26" i="1"/>
  <c r="AA25" i="1"/>
  <c r="Z25" i="1"/>
  <c r="AA24" i="1"/>
  <c r="Z24" i="1"/>
  <c r="Z17" i="1"/>
  <c r="Z16" i="1"/>
  <c r="Z15" i="1"/>
  <c r="Z14" i="1"/>
  <c r="Q37" i="3"/>
  <c r="P37" i="3"/>
  <c r="Q36" i="3"/>
  <c r="P36" i="3"/>
  <c r="Q35" i="3"/>
  <c r="P35" i="3"/>
  <c r="Q34" i="3"/>
  <c r="P34" i="3"/>
  <c r="Q27" i="3"/>
  <c r="P27" i="3"/>
  <c r="Q26" i="3"/>
  <c r="P26" i="3"/>
  <c r="Q25" i="3"/>
  <c r="P25" i="3"/>
  <c r="Q24" i="3"/>
  <c r="P24" i="3"/>
  <c r="P17" i="3"/>
  <c r="P16" i="3"/>
  <c r="P15" i="3"/>
  <c r="P14" i="3"/>
  <c r="R6" i="3"/>
  <c r="Q6" i="3"/>
  <c r="P6" i="3"/>
  <c r="R5" i="3"/>
  <c r="Q5" i="3"/>
  <c r="P5" i="3"/>
  <c r="R4" i="3"/>
  <c r="Q4" i="3"/>
  <c r="P4" i="3"/>
  <c r="R5" i="2"/>
  <c r="P4" i="2"/>
  <c r="Q4" i="2"/>
  <c r="R4" i="2"/>
  <c r="R6" i="2"/>
  <c r="Q37" i="2"/>
  <c r="P37" i="2"/>
  <c r="Q36" i="2"/>
  <c r="P36" i="2"/>
  <c r="Q35" i="2"/>
  <c r="P35" i="2"/>
  <c r="Q34" i="2"/>
  <c r="P34" i="2"/>
  <c r="Q27" i="2"/>
  <c r="P27" i="2"/>
  <c r="Q26" i="2"/>
  <c r="P26" i="2"/>
  <c r="Q25" i="2"/>
  <c r="P25" i="2"/>
  <c r="Q24" i="2"/>
  <c r="P24" i="2"/>
  <c r="P17" i="2"/>
  <c r="P16" i="2"/>
  <c r="P15" i="2"/>
  <c r="P14" i="2"/>
  <c r="Q6" i="2"/>
  <c r="P6" i="2"/>
  <c r="Q5" i="2"/>
  <c r="P5" i="2"/>
  <c r="P25" i="1"/>
  <c r="Q25" i="1"/>
  <c r="Q37" i="1"/>
  <c r="P37" i="1"/>
  <c r="Q36" i="1"/>
  <c r="P36" i="1"/>
  <c r="Q35" i="1"/>
  <c r="P35" i="1"/>
  <c r="Q34" i="1"/>
  <c r="P34" i="1"/>
  <c r="Q27" i="1"/>
  <c r="P27" i="1"/>
  <c r="Q26" i="1"/>
  <c r="P26" i="1"/>
  <c r="Q24" i="1"/>
  <c r="P24" i="1"/>
  <c r="P17" i="1"/>
  <c r="P16" i="1"/>
  <c r="P15" i="1"/>
  <c r="P14" i="1"/>
  <c r="R6" i="1"/>
  <c r="Q6" i="1"/>
  <c r="P6" i="1"/>
  <c r="R5" i="1"/>
  <c r="Q5" i="1"/>
  <c r="P5" i="1"/>
  <c r="R4" i="1"/>
  <c r="Q4" i="1"/>
  <c r="P4" i="1"/>
</calcChain>
</file>

<file path=xl/sharedStrings.xml><?xml version="1.0" encoding="utf-8"?>
<sst xmlns="http://schemas.openxmlformats.org/spreadsheetml/2006/main" count="276" uniqueCount="25">
  <si>
    <t>mintOne</t>
  </si>
  <si>
    <t>mintTen</t>
  </si>
  <si>
    <t>mintHundred</t>
  </si>
  <si>
    <t>transferOneAsc</t>
  </si>
  <si>
    <t>transferOneDesc</t>
  </si>
  <si>
    <t>transferTenAsc</t>
  </si>
  <si>
    <t>transferTenDesc</t>
  </si>
  <si>
    <t>transferFiftyAsc</t>
  </si>
  <si>
    <t>TransferFiftyDesc</t>
  </si>
  <si>
    <t>ERC721F</t>
  </si>
  <si>
    <t>ERC721A</t>
  </si>
  <si>
    <t>TinyERC721</t>
  </si>
  <si>
    <t>No Transfer</t>
  </si>
  <si>
    <t>Mint</t>
  </si>
  <si>
    <t>One token</t>
  </si>
  <si>
    <t>Ten tokens</t>
  </si>
  <si>
    <t>Fifty tokens</t>
  </si>
  <si>
    <t>Hundred tokens</t>
  </si>
  <si>
    <t>TransferAsc - mintOne</t>
  </si>
  <si>
    <t>TransferAsc - mintTen</t>
  </si>
  <si>
    <t>TransferAsc - mintHundred</t>
  </si>
  <si>
    <t>TransferDesc - mintOne</t>
  </si>
  <si>
    <t>TransferDesc - mintTen</t>
  </si>
  <si>
    <t>TransferDesc - mintHundred</t>
  </si>
  <si>
    <t>ERC721Enumerable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</si>
</sst>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4" borderId="3" xfId="3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3" fontId="7" fillId="3" borderId="2" xfId="2" applyNumberFormat="1" applyFont="1" applyAlignment="1">
      <alignment horizontal="center" vertical="center"/>
    </xf>
    <xf numFmtId="3" fontId="8" fillId="3" borderId="2" xfId="2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3" fontId="5" fillId="3" borderId="2" xfId="2" applyNumberFormat="1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minting - 200 runs,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124290</c:v>
                </c:pt>
                <c:pt idx="1">
                  <c:v>1160807</c:v>
                </c:pt>
                <c:pt idx="2">
                  <c:v>11526132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A4F-8F74-CC4B7A61E95F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74600</c:v>
                </c:pt>
                <c:pt idx="1">
                  <c:v>305757</c:v>
                </c:pt>
                <c:pt idx="2">
                  <c:v>2617790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3-4A4F-8F74-CC4B7A61E95F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3-4A4F-8F74-CC4B7A61E95F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3-4A4F-8F74-CC4B7A61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90830</c:v>
                </c:pt>
                <c:pt idx="1">
                  <c:v>62039</c:v>
                </c:pt>
                <c:pt idx="2">
                  <c:v>83613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791-89BF-0532D494262F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421970</c:v>
                </c:pt>
                <c:pt idx="1">
                  <c:v>175741</c:v>
                </c:pt>
                <c:pt idx="2">
                  <c:v>244308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791-89BF-0532D494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100 token size wallet - 1000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537040</c:v>
                </c:pt>
                <c:pt idx="1">
                  <c:v>180541</c:v>
                </c:pt>
                <c:pt idx="2">
                  <c:v>355650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085-9EF1-3B63F6D7BF8F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2837301</c:v>
                </c:pt>
                <c:pt idx="1">
                  <c:v>993842</c:v>
                </c:pt>
                <c:pt idx="2">
                  <c:v>1928729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E-4085-9EF1-3B63F6D7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descended transferring in 1 token size wallet - 1000 runs,</a:t>
            </a:r>
            <a:br>
              <a:rPr lang="en-US"/>
            </a:br>
            <a:r>
              <a:rPr lang="en-US"/>
              <a:t>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65354</c:v>
                </c:pt>
                <c:pt idx="1">
                  <c:v>57245</c:v>
                </c:pt>
                <c:pt idx="2">
                  <c:v>50234</c:v>
                </c:pt>
                <c:pt idx="3">
                  <c:v>37014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448-81A8-FD1718D5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86054</c:v>
                </c:pt>
                <c:pt idx="1">
                  <c:v>62045</c:v>
                </c:pt>
                <c:pt idx="2">
                  <c:v>102568</c:v>
                </c:pt>
                <c:pt idx="3">
                  <c:v>76290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3EA-B78F-82C82909A469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439484</c:v>
                </c:pt>
                <c:pt idx="1">
                  <c:v>174590</c:v>
                </c:pt>
                <c:pt idx="2">
                  <c:v>252188</c:v>
                </c:pt>
                <c:pt idx="3">
                  <c:v>279544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6-43EA-B78F-82C82909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463749</c:v>
                </c:pt>
                <c:pt idx="1">
                  <c:v>179390</c:v>
                </c:pt>
                <c:pt idx="2">
                  <c:v>924211</c:v>
                </c:pt>
                <c:pt idx="3">
                  <c:v>981634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6CC-B88A-C4C725BF6FAC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2437551</c:v>
                </c:pt>
                <c:pt idx="1">
                  <c:v>993842</c:v>
                </c:pt>
                <c:pt idx="2">
                  <c:v>3544261</c:v>
                </c:pt>
                <c:pt idx="3">
                  <c:v>4297504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6CC-B88A-C4C725BF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optimizer</a:t>
            </a:r>
            <a:r>
              <a:rPr lang="en-US" baseline="0"/>
              <a:t> enabled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123420</c:v>
                </c:pt>
                <c:pt idx="1">
                  <c:v>1153718</c:v>
                </c:pt>
                <c:pt idx="2">
                  <c:v>11456876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EFE-838F-E4AF63F40B27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73988</c:v>
                </c:pt>
                <c:pt idx="1">
                  <c:v>301176</c:v>
                </c:pt>
                <c:pt idx="2">
                  <c:v>2573519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EFE-838F-E4AF63F40B27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F-4EFE-838F-E4AF63F40B27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F-4EFE-838F-E4AF63F4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optimizer enabled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65380</c:v>
                </c:pt>
                <c:pt idx="1">
                  <c:v>57227</c:v>
                </c:pt>
                <c:pt idx="2">
                  <c:v>50295</c:v>
                </c:pt>
                <c:pt idx="3">
                  <c:v>37029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ABE-9323-014198E7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90774</c:v>
                </c:pt>
                <c:pt idx="1">
                  <c:v>62027</c:v>
                </c:pt>
                <c:pt idx="2">
                  <c:v>83636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600-A25E-21F3A1610E43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421806</c:v>
                </c:pt>
                <c:pt idx="1">
                  <c:v>175621</c:v>
                </c:pt>
                <c:pt idx="2">
                  <c:v>244264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600-A25E-21F3A161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- 1000 runs,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536876</c:v>
                </c:pt>
                <c:pt idx="1">
                  <c:v>180421</c:v>
                </c:pt>
                <c:pt idx="2">
                  <c:v>355606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8A2-99CD-6D5672A3352F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2836657</c:v>
                </c:pt>
                <c:pt idx="1">
                  <c:v>993242</c:v>
                </c:pt>
                <c:pt idx="2">
                  <c:v>1928685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8A2-99CD-6D5672A3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- 1000 runs,</a:t>
            </a:r>
            <a:br>
              <a:rPr lang="en-US" sz="1800"/>
            </a:br>
            <a:r>
              <a:rPr lang="en-US" sz="1800"/>
              <a:t>optimizer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65365</c:v>
                </c:pt>
                <c:pt idx="1">
                  <c:v>57233</c:v>
                </c:pt>
                <c:pt idx="2">
                  <c:v>50257</c:v>
                </c:pt>
                <c:pt idx="3">
                  <c:v>36991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635-9B89-8833F989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66454</c:v>
                </c:pt>
                <c:pt idx="1">
                  <c:v>58022</c:v>
                </c:pt>
                <c:pt idx="2">
                  <c:v>51182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9AF-8A30-FE5979A4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86065</c:v>
                </c:pt>
                <c:pt idx="1">
                  <c:v>62033</c:v>
                </c:pt>
                <c:pt idx="2">
                  <c:v>102591</c:v>
                </c:pt>
                <c:pt idx="3">
                  <c:v>76289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79B-9E79-875F165747A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439320</c:v>
                </c:pt>
                <c:pt idx="1">
                  <c:v>174470</c:v>
                </c:pt>
                <c:pt idx="2">
                  <c:v>252144</c:v>
                </c:pt>
                <c:pt idx="3">
                  <c:v>279260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7-479B-9E79-875F1657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463585</c:v>
                </c:pt>
                <c:pt idx="1">
                  <c:v>179270</c:v>
                </c:pt>
                <c:pt idx="2">
                  <c:v>924167</c:v>
                </c:pt>
                <c:pt idx="3">
                  <c:v>981350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F02-B192-0B3E8D1E97D6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2436951</c:v>
                </c:pt>
                <c:pt idx="1">
                  <c:v>993242</c:v>
                </c:pt>
                <c:pt idx="2">
                  <c:v>3544217</c:v>
                </c:pt>
                <c:pt idx="3">
                  <c:v>4296260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F02-B192-0B3E8D1E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consumption minting - Optimizer disabled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124290</c:v>
                </c:pt>
                <c:pt idx="1">
                  <c:v>1160807</c:v>
                </c:pt>
                <c:pt idx="2">
                  <c:v>11526132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909-9F13-0FE387924BDC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74600</c:v>
                </c:pt>
                <c:pt idx="1">
                  <c:v>305757</c:v>
                </c:pt>
                <c:pt idx="2">
                  <c:v>2617790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909-9F13-0FE387924BDC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909-9F13-0FE387924BDC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E-4909-9F13-0FE38792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tokens minted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disabled</a:t>
            </a:r>
            <a:r>
              <a:rPr lang="en-US" sz="1600" baseline="0"/>
              <a:t> - 200 runs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123432</c:v>
                </c:pt>
                <c:pt idx="1">
                  <c:v>1153838</c:v>
                </c:pt>
                <c:pt idx="2">
                  <c:v>11458053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173-8E4A-85586292FA72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74000</c:v>
                </c:pt>
                <c:pt idx="1">
                  <c:v>301296</c:v>
                </c:pt>
                <c:pt idx="2">
                  <c:v>2574719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173-8E4A-85586292FA72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0-4173-8E4A-85586292FA72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0-4173-8E4A-85586292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enabled - 1000 runs</a:t>
            </a:r>
            <a:endParaRPr lang="nl-B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123420</c:v>
                </c:pt>
                <c:pt idx="1">
                  <c:v>1153718</c:v>
                </c:pt>
                <c:pt idx="2">
                  <c:v>11456876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F36-8420-ED09A6AD1353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73988</c:v>
                </c:pt>
                <c:pt idx="1">
                  <c:v>301176</c:v>
                </c:pt>
                <c:pt idx="2">
                  <c:v>2573519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4-4F36-8420-ED09A6AD1353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4-4F36-8420-ED09A6AD1353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4-4F36-8420-ED09A6AD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90830</c:v>
                </c:pt>
                <c:pt idx="1">
                  <c:v>62039</c:v>
                </c:pt>
                <c:pt idx="2">
                  <c:v>83613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359-8C15-52D3BC124A0D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421970</c:v>
                </c:pt>
                <c:pt idx="1">
                  <c:v>175741</c:v>
                </c:pt>
                <c:pt idx="2">
                  <c:v>244308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1-4359-8C15-52D3BC12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 token size wallet - Optimizer</a:t>
            </a:r>
            <a:r>
              <a:rPr lang="nl-BE" sz="1800" baseline="0"/>
              <a:t>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92009</c:v>
                </c:pt>
                <c:pt idx="1">
                  <c:v>62822</c:v>
                </c:pt>
                <c:pt idx="2">
                  <c:v>84570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1-4C80-AEAF-D1BFCDA2321D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437126</c:v>
                </c:pt>
                <c:pt idx="1">
                  <c:v>187607</c:v>
                </c:pt>
                <c:pt idx="2">
                  <c:v>257040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1-4C80-AEAF-D1BFCDA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66454</c:v>
                </c:pt>
                <c:pt idx="1">
                  <c:v>58022</c:v>
                </c:pt>
                <c:pt idx="2">
                  <c:v>51182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4BD5-92F2-E98C4A98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</a:t>
            </a:r>
            <a:br>
              <a:rPr lang="en-US" sz="1800" baseline="0"/>
            </a:br>
            <a:r>
              <a:rPr lang="en-US" sz="1800" baseline="0"/>
              <a:t>200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65436</c:v>
                </c:pt>
                <c:pt idx="1">
                  <c:v>57239</c:v>
                </c:pt>
                <c:pt idx="2">
                  <c:v>50272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2-4E20-87D0-9692B3B1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</a:t>
            </a:r>
            <a:r>
              <a:rPr lang="nl-BE" sz="1800" baseline="0"/>
              <a:t> transferring in </a:t>
            </a:r>
            <a:br>
              <a:rPr lang="nl-BE" sz="1800" baseline="0"/>
            </a:br>
            <a:r>
              <a:rPr lang="nl-BE" sz="1800" baseline="0"/>
              <a:t>100 token size wallet - Optimizer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553001</c:v>
                </c:pt>
                <c:pt idx="1">
                  <c:v>192407</c:v>
                </c:pt>
                <c:pt idx="2">
                  <c:v>368626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C10-9E20-7EBA794CF926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3036502</c:v>
                </c:pt>
                <c:pt idx="1">
                  <c:v>1197868</c:v>
                </c:pt>
                <c:pt idx="2">
                  <c:v>2096005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4C10-9E20-7EBA794C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 token size wallet - 200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92009</c:v>
                </c:pt>
                <c:pt idx="1">
                  <c:v>62822</c:v>
                </c:pt>
                <c:pt idx="2">
                  <c:v>84570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E8D-A683-9AC8B7A18647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437126</c:v>
                </c:pt>
                <c:pt idx="1">
                  <c:v>187607</c:v>
                </c:pt>
                <c:pt idx="2">
                  <c:v>257040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E8D-A683-9AC8B7A1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100 token size wallet - Optimizer</a:t>
            </a:r>
            <a:r>
              <a:rPr lang="nl-BE" sz="1800" baseline="0"/>
              <a:t> enabled -</a:t>
            </a:r>
            <a:br>
              <a:rPr lang="nl-BE" sz="1800" baseline="0"/>
            </a:br>
            <a:r>
              <a:rPr lang="nl-BE" sz="1800" baseline="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537040</c:v>
                </c:pt>
                <c:pt idx="1">
                  <c:v>180541</c:v>
                </c:pt>
                <c:pt idx="2">
                  <c:v>355650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89C-9BD3-FAC8ED84EA92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2837301</c:v>
                </c:pt>
                <c:pt idx="1">
                  <c:v>993842</c:v>
                </c:pt>
                <c:pt idx="2">
                  <c:v>1928729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89C-9BD3-FAC8ED84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 </a:t>
            </a:r>
            <a:br>
              <a:rPr lang="en-US" sz="1800" baseline="0"/>
            </a:br>
            <a:r>
              <a:rPr lang="en-US" sz="1800" baseline="0"/>
              <a:t>1000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65380</c:v>
                </c:pt>
                <c:pt idx="1">
                  <c:v>57227</c:v>
                </c:pt>
                <c:pt idx="2">
                  <c:v>50295</c:v>
                </c:pt>
                <c:pt idx="3">
                  <c:v>37029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AAC-AF3F-E62AB605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90774</c:v>
                </c:pt>
                <c:pt idx="1">
                  <c:v>62027</c:v>
                </c:pt>
                <c:pt idx="2">
                  <c:v>83636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C77-86D6-D32F524B39E6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421806</c:v>
                </c:pt>
                <c:pt idx="1">
                  <c:v>175621</c:v>
                </c:pt>
                <c:pt idx="2">
                  <c:v>244264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C77-86D6-D32F524B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536876</c:v>
                </c:pt>
                <c:pt idx="1">
                  <c:v>180421</c:v>
                </c:pt>
                <c:pt idx="2">
                  <c:v>355606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308-97C1-479C4D1CCD86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2836657</c:v>
                </c:pt>
                <c:pt idx="1">
                  <c:v>993242</c:v>
                </c:pt>
                <c:pt idx="2">
                  <c:v>1928685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308-97C1-479C4D1C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66399</c:v>
                </c:pt>
                <c:pt idx="1">
                  <c:v>58055</c:v>
                </c:pt>
                <c:pt idx="2">
                  <c:v>51171</c:v>
                </c:pt>
                <c:pt idx="3">
                  <c:v>38388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DDB-B16F-95A8FAC0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87099</c:v>
                </c:pt>
                <c:pt idx="1">
                  <c:v>62855</c:v>
                </c:pt>
                <c:pt idx="2">
                  <c:v>104303</c:v>
                </c:pt>
                <c:pt idx="3">
                  <c:v>78780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ED9-93D2-F3E1BB68C5E1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455498</c:v>
                </c:pt>
                <c:pt idx="1">
                  <c:v>187716</c:v>
                </c:pt>
                <c:pt idx="2">
                  <c:v>267972</c:v>
                </c:pt>
                <c:pt idx="3">
                  <c:v>303953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ED9-93D2-F3E1BB68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479360</c:v>
                </c:pt>
                <c:pt idx="1">
                  <c:v>192516</c:v>
                </c:pt>
                <c:pt idx="2">
                  <c:v>1021188</c:v>
                </c:pt>
                <c:pt idx="3">
                  <c:v>1120433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8-4635-BF89-AE5CA175A069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2657002</c:v>
                </c:pt>
                <c:pt idx="1">
                  <c:v>1197868</c:v>
                </c:pt>
                <c:pt idx="2">
                  <c:v>4065538</c:v>
                </c:pt>
                <c:pt idx="3">
                  <c:v>5057143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8-4635-BF89-AE5CA175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</a:t>
            </a:r>
            <a:br>
              <a:rPr lang="en-US" sz="1800"/>
            </a:br>
            <a:r>
              <a:rPr lang="en-US" sz="1800"/>
              <a:t>in 1 token size wallet - Optimizer enabled - </a:t>
            </a:r>
          </a:p>
          <a:p>
            <a:pPr>
              <a:defRPr/>
            </a:pPr>
            <a:r>
              <a:rPr lang="en-US" sz="180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65354</c:v>
                </c:pt>
                <c:pt idx="1">
                  <c:v>57245</c:v>
                </c:pt>
                <c:pt idx="2">
                  <c:v>50234</c:v>
                </c:pt>
                <c:pt idx="3">
                  <c:v>37014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ACC-A977-27D05751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86054</c:v>
                </c:pt>
                <c:pt idx="1">
                  <c:v>62045</c:v>
                </c:pt>
                <c:pt idx="2">
                  <c:v>102568</c:v>
                </c:pt>
                <c:pt idx="3">
                  <c:v>76290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B88-89D6-07AA3589656C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439484</c:v>
                </c:pt>
                <c:pt idx="1">
                  <c:v>174590</c:v>
                </c:pt>
                <c:pt idx="2">
                  <c:v>252188</c:v>
                </c:pt>
                <c:pt idx="3">
                  <c:v>279544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B88-89D6-07AA3589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463749</c:v>
                </c:pt>
                <c:pt idx="1">
                  <c:v>179390</c:v>
                </c:pt>
                <c:pt idx="2">
                  <c:v>924211</c:v>
                </c:pt>
                <c:pt idx="3">
                  <c:v>981634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8B7-84DD-A13C9BB3BBAF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2437551</c:v>
                </c:pt>
                <c:pt idx="1">
                  <c:v>993842</c:v>
                </c:pt>
                <c:pt idx="2">
                  <c:v>3544261</c:v>
                </c:pt>
                <c:pt idx="3">
                  <c:v>4297504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9-48B7-84DD-A13C9BB3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</a:t>
            </a:r>
            <a:r>
              <a:rPr lang="nl-BE" baseline="0"/>
              <a:t> transferring in </a:t>
            </a:r>
            <a:br>
              <a:rPr lang="nl-BE" baseline="0"/>
            </a:br>
            <a:r>
              <a:rPr lang="nl-BE" baseline="0"/>
              <a:t>100 token size wallet - 200 runs, 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553001</c:v>
                </c:pt>
                <c:pt idx="1">
                  <c:v>192407</c:v>
                </c:pt>
                <c:pt idx="2">
                  <c:v>368626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266-8C65-962D5F96C68E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3036502</c:v>
                </c:pt>
                <c:pt idx="1">
                  <c:v>1197868</c:v>
                </c:pt>
                <c:pt idx="2">
                  <c:v>2096005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A-4266-8C65-962D5F96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65365</c:v>
                </c:pt>
                <c:pt idx="1">
                  <c:v>57233</c:v>
                </c:pt>
                <c:pt idx="2">
                  <c:v>50257</c:v>
                </c:pt>
                <c:pt idx="3">
                  <c:v>36991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3D4-BEC1-EAD2AF70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86065</c:v>
                </c:pt>
                <c:pt idx="1">
                  <c:v>62033</c:v>
                </c:pt>
                <c:pt idx="2">
                  <c:v>102591</c:v>
                </c:pt>
                <c:pt idx="3">
                  <c:v>76289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594-8429-B733E22C0BE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439320</c:v>
                </c:pt>
                <c:pt idx="1">
                  <c:v>174470</c:v>
                </c:pt>
                <c:pt idx="2">
                  <c:v>252144</c:v>
                </c:pt>
                <c:pt idx="3">
                  <c:v>279260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594-8429-B733E22C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100 token size wallet - Optimizer</a:t>
            </a:r>
            <a:r>
              <a:rPr lang="en-US" sz="1800" baseline="0"/>
              <a:t> enabled - 1000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463585</c:v>
                </c:pt>
                <c:pt idx="1">
                  <c:v>179270</c:v>
                </c:pt>
                <c:pt idx="2">
                  <c:v>924167</c:v>
                </c:pt>
                <c:pt idx="3">
                  <c:v>981350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0-4F26-85E2-A2D318E88EB0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2436951</c:v>
                </c:pt>
                <c:pt idx="1">
                  <c:v>993242</c:v>
                </c:pt>
                <c:pt idx="2">
                  <c:v>3544217</c:v>
                </c:pt>
                <c:pt idx="3">
                  <c:v>4296260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0-4F26-85E2-A2D318E8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66399</c:v>
                </c:pt>
                <c:pt idx="1">
                  <c:v>58055</c:v>
                </c:pt>
                <c:pt idx="2">
                  <c:v>51171</c:v>
                </c:pt>
                <c:pt idx="3">
                  <c:v>38388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F-4615-8318-D2FCEB20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87099</c:v>
                </c:pt>
                <c:pt idx="1">
                  <c:v>62855</c:v>
                </c:pt>
                <c:pt idx="2">
                  <c:v>104303</c:v>
                </c:pt>
                <c:pt idx="3">
                  <c:v>78780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4-410E-9A3A-E6233B030566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455498</c:v>
                </c:pt>
                <c:pt idx="1">
                  <c:v>187716</c:v>
                </c:pt>
                <c:pt idx="2">
                  <c:v>267972</c:v>
                </c:pt>
                <c:pt idx="3">
                  <c:v>303953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4-410E-9A3A-E6233B0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479360</c:v>
                </c:pt>
                <c:pt idx="1">
                  <c:v>192516</c:v>
                </c:pt>
                <c:pt idx="2">
                  <c:v>1021188</c:v>
                </c:pt>
                <c:pt idx="3">
                  <c:v>1120433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FD1-9B30-C25EB93ECC41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2657002</c:v>
                </c:pt>
                <c:pt idx="1">
                  <c:v>1197868</c:v>
                </c:pt>
                <c:pt idx="2">
                  <c:v>4065538</c:v>
                </c:pt>
                <c:pt idx="3">
                  <c:v>5057143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B-4FD1-9B30-C25EB93E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123432</c:v>
                </c:pt>
                <c:pt idx="1">
                  <c:v>1153838</c:v>
                </c:pt>
                <c:pt idx="2">
                  <c:v>11458053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E-4F5C-900C-0071B89F8F4D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74000</c:v>
                </c:pt>
                <c:pt idx="1">
                  <c:v>301296</c:v>
                </c:pt>
                <c:pt idx="2">
                  <c:v>2574719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E-4F5C-900C-0071B89F8F4D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E-4F5C-900C-0071B89F8F4D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E-4F5C-900C-0071B89F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65436</c:v>
                </c:pt>
                <c:pt idx="1">
                  <c:v>57239</c:v>
                </c:pt>
                <c:pt idx="2">
                  <c:v>50272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8-45AB-A362-DCFDA282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2</xdr:row>
      <xdr:rowOff>2</xdr:rowOff>
    </xdr:from>
    <xdr:to>
      <xdr:col>22</xdr:col>
      <xdr:colOff>628711</xdr:colOff>
      <xdr:row>9</xdr:row>
      <xdr:rowOff>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B8202-6EEA-4DA3-8275-4226E6E6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615835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A894A8-2263-400D-A667-231A6D67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FB8CEA-1C3D-48A4-9883-51807DCC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617506</xdr:colOff>
      <xdr:row>39</xdr:row>
      <xdr:rowOff>794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CF80EC-E05E-404E-B086-FD6E4CF7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617506</xdr:colOff>
      <xdr:row>19</xdr:row>
      <xdr:rowOff>794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1FACD5-94DA-436D-898B-22E2F3D7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651123</xdr:colOff>
      <xdr:row>28</xdr:row>
      <xdr:rowOff>431100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E31DAB-ABBE-42D7-89D4-748EBCE4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588982</xdr:colOff>
      <xdr:row>39</xdr:row>
      <xdr:rowOff>29318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A8ABC0-14B0-49DE-827A-695C4FCA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579085</xdr:colOff>
      <xdr:row>9</xdr:row>
      <xdr:rowOff>12000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002E1-FCA4-4E4D-9BD3-2B6E1289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23FC3-3C5C-43CB-B42F-D9973553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579086</xdr:colOff>
      <xdr:row>29</xdr:row>
      <xdr:rowOff>12000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7F0D8A-586F-4D22-88C4-A891B76D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579086</xdr:colOff>
      <xdr:row>39</xdr:row>
      <xdr:rowOff>12000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B9679A-D4CE-472D-9D37-3FC90A5C8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590292</xdr:colOff>
      <xdr:row>19</xdr:row>
      <xdr:rowOff>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8DF2B4-2F58-44A3-B19E-B20E47C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655606</xdr:colOff>
      <xdr:row>29</xdr:row>
      <xdr:rowOff>794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3E17B-FE57-4145-B050-6A2689F7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617506</xdr:colOff>
      <xdr:row>39</xdr:row>
      <xdr:rowOff>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0451D-7B05-4FDE-AD05-B165A1DFD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617506</xdr:colOff>
      <xdr:row>9</xdr:row>
      <xdr:rowOff>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3A943-AF61-40C8-8CD4-12F0F6CB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617505</xdr:colOff>
      <xdr:row>19</xdr:row>
      <xdr:rowOff>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A206-91CF-4097-BC05-364B4554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0FDD8B-4E92-4220-A64D-55322A10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535886</xdr:colOff>
      <xdr:row>39</xdr:row>
      <xdr:rowOff>12000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FAFBC-46D2-4F2F-A513-1E159E2DA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72C0C-F577-4B02-B1DC-351A7EDD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579085</xdr:colOff>
      <xdr:row>29</xdr:row>
      <xdr:rowOff>12000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3E6C8-B4B0-4D23-90D3-D0A95F2F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579085</xdr:colOff>
      <xdr:row>39</xdr:row>
      <xdr:rowOff>12000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3B07F9-0E53-40DA-A237-60E79307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11</xdr:col>
      <xdr:colOff>11194</xdr:colOff>
      <xdr:row>23</xdr:row>
      <xdr:rowOff>9899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B2514-0780-4CFA-9464-459401A08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49454</xdr:colOff>
      <xdr:row>23</xdr:row>
      <xdr:rowOff>9900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5DE0F5-33D3-4480-982C-7D46334E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33</xdr:col>
      <xdr:colOff>34800</xdr:colOff>
      <xdr:row>23</xdr:row>
      <xdr:rowOff>9900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C811B5-3472-4876-BD1B-0EF4778F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22</xdr:col>
      <xdr:colOff>34800</xdr:colOff>
      <xdr:row>71</xdr:row>
      <xdr:rowOff>9900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C9D639-B62C-4BE7-8DF2-5F52299D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1670</xdr:colOff>
      <xdr:row>71</xdr:row>
      <xdr:rowOff>9900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FBEF0F-DEE8-4144-A2DC-635CEE01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0</xdr:colOff>
      <xdr:row>47</xdr:row>
      <xdr:rowOff>8282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00C765-C322-4353-B092-1080DBFBC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34800</xdr:colOff>
      <xdr:row>47</xdr:row>
      <xdr:rowOff>9900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2C3DFC-063D-4C87-9EA4-442A4908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1670</xdr:colOff>
      <xdr:row>95</xdr:row>
      <xdr:rowOff>9900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AF6C5B-00C7-4C87-B9A9-3A5E573D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34800</xdr:colOff>
      <xdr:row>95</xdr:row>
      <xdr:rowOff>9900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D4C394-CE11-4B09-93AB-0509655D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33</xdr:col>
      <xdr:colOff>34800</xdr:colOff>
      <xdr:row>47</xdr:row>
      <xdr:rowOff>9900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39DECB7-D136-423F-9227-BD7CFA216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33</xdr:col>
      <xdr:colOff>34800</xdr:colOff>
      <xdr:row>71</xdr:row>
      <xdr:rowOff>9900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503F975-7A10-4462-B3D0-CCAEB3B1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34800</xdr:colOff>
      <xdr:row>95</xdr:row>
      <xdr:rowOff>9900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C806CE-FAD7-45D6-B3FC-989DE609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46</xdr:col>
      <xdr:colOff>69436</xdr:colOff>
      <xdr:row>47</xdr:row>
      <xdr:rowOff>9900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39C36C8-4489-45CA-BAF8-2A4ED0EF9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50</xdr:row>
      <xdr:rowOff>0</xdr:rowOff>
    </xdr:from>
    <xdr:to>
      <xdr:col>46</xdr:col>
      <xdr:colOff>79623</xdr:colOff>
      <xdr:row>71</xdr:row>
      <xdr:rowOff>9900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9D3A3E-054D-4AAD-94C6-6D6A0229E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74</xdr:row>
      <xdr:rowOff>0</xdr:rowOff>
    </xdr:from>
    <xdr:to>
      <xdr:col>46</xdr:col>
      <xdr:colOff>34800</xdr:colOff>
      <xdr:row>95</xdr:row>
      <xdr:rowOff>9900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4E0E495-8628-4A9D-8A13-229A6F0B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26</xdr:row>
      <xdr:rowOff>0</xdr:rowOff>
    </xdr:from>
    <xdr:to>
      <xdr:col>57</xdr:col>
      <xdr:colOff>7586</xdr:colOff>
      <xdr:row>47</xdr:row>
      <xdr:rowOff>9900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E3234DF-62A3-4C02-AB58-3AFFD3A9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606135</xdr:colOff>
      <xdr:row>50</xdr:row>
      <xdr:rowOff>0</xdr:rowOff>
    </xdr:from>
    <xdr:to>
      <xdr:col>57</xdr:col>
      <xdr:colOff>69435</xdr:colOff>
      <xdr:row>71</xdr:row>
      <xdr:rowOff>9900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169B978-579D-4989-B14E-A132608C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74</xdr:row>
      <xdr:rowOff>0</xdr:rowOff>
    </xdr:from>
    <xdr:to>
      <xdr:col>57</xdr:col>
      <xdr:colOff>34800</xdr:colOff>
      <xdr:row>95</xdr:row>
      <xdr:rowOff>9900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7718F16-7609-4430-A308-CD288285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0</xdr:colOff>
      <xdr:row>26</xdr:row>
      <xdr:rowOff>0</xdr:rowOff>
    </xdr:from>
    <xdr:to>
      <xdr:col>68</xdr:col>
      <xdr:colOff>7586</xdr:colOff>
      <xdr:row>47</xdr:row>
      <xdr:rowOff>9900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3DA3-C5B2-4705-BDB3-789B21817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58</xdr:col>
      <xdr:colOff>0</xdr:colOff>
      <xdr:row>50</xdr:row>
      <xdr:rowOff>0</xdr:rowOff>
    </xdr:from>
    <xdr:to>
      <xdr:col>68</xdr:col>
      <xdr:colOff>7586</xdr:colOff>
      <xdr:row>71</xdr:row>
      <xdr:rowOff>9900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1F15-58F8-44C9-AF2D-A2EBEE63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0</xdr:colOff>
      <xdr:row>74</xdr:row>
      <xdr:rowOff>0</xdr:rowOff>
    </xdr:from>
    <xdr:to>
      <xdr:col>68</xdr:col>
      <xdr:colOff>7586</xdr:colOff>
      <xdr:row>95</xdr:row>
      <xdr:rowOff>9900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ACDD2-6BFC-497B-A26F-FC4EF90B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01C6-732F-4ED7-AFD2-583E8DD3800A}">
  <dimension ref="C3:AC37"/>
  <sheetViews>
    <sheetView tabSelected="1" zoomScaleNormal="100" workbookViewId="0">
      <selection activeCell="G15" sqref="G15"/>
    </sheetView>
  </sheetViews>
  <sheetFormatPr defaultColWidth="20.7109375" defaultRowHeight="35.1" customHeight="1" x14ac:dyDescent="0.25"/>
  <cols>
    <col min="1" max="26" width="20.7109375" style="1"/>
    <col min="30" max="16384" width="20.7109375" style="1"/>
  </cols>
  <sheetData>
    <row r="3" spans="3:26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6" ht="35.1" customHeight="1" x14ac:dyDescent="0.25">
      <c r="C4" s="3" t="s">
        <v>12</v>
      </c>
      <c r="D4" s="4">
        <v>124290</v>
      </c>
      <c r="E4" s="4">
        <v>1160807</v>
      </c>
      <c r="F4" s="4">
        <v>11526132</v>
      </c>
      <c r="I4" s="3" t="s">
        <v>12</v>
      </c>
      <c r="J4" s="4">
        <v>74600</v>
      </c>
      <c r="K4" s="4">
        <v>305757</v>
      </c>
      <c r="L4" s="4">
        <v>2617790</v>
      </c>
      <c r="O4" s="2" t="s">
        <v>24</v>
      </c>
      <c r="P4" s="4">
        <f>D4</f>
        <v>124290</v>
      </c>
      <c r="Q4" s="4">
        <f>E4</f>
        <v>1160807</v>
      </c>
      <c r="R4" s="4">
        <f>F4</f>
        <v>11526132</v>
      </c>
    </row>
    <row r="5" spans="3:26" ht="35.1" customHeight="1" x14ac:dyDescent="0.25">
      <c r="C5" s="3" t="s">
        <v>3</v>
      </c>
      <c r="D5" s="4">
        <v>66454</v>
      </c>
      <c r="E5" s="5">
        <v>92009</v>
      </c>
      <c r="F5" s="4"/>
      <c r="I5" s="3" t="s">
        <v>3</v>
      </c>
      <c r="J5" s="4">
        <v>58022</v>
      </c>
      <c r="K5" s="5">
        <v>62822</v>
      </c>
      <c r="L5" s="4"/>
      <c r="O5" s="2" t="s">
        <v>9</v>
      </c>
      <c r="P5" s="4">
        <f>J4</f>
        <v>74600</v>
      </c>
      <c r="Q5" s="4">
        <f>K4</f>
        <v>305757</v>
      </c>
      <c r="R5" s="4">
        <f>L4</f>
        <v>2617790</v>
      </c>
    </row>
    <row r="6" spans="3:26" ht="35.1" customHeight="1" x14ac:dyDescent="0.25">
      <c r="C6" s="3" t="s">
        <v>4</v>
      </c>
      <c r="D6" s="4">
        <v>66399</v>
      </c>
      <c r="E6" s="5">
        <v>87099</v>
      </c>
      <c r="F6" s="4"/>
      <c r="I6" s="3" t="s">
        <v>4</v>
      </c>
      <c r="J6" s="4">
        <v>58055</v>
      </c>
      <c r="K6" s="5">
        <v>62855</v>
      </c>
      <c r="L6" s="4"/>
      <c r="O6" s="2" t="s">
        <v>10</v>
      </c>
      <c r="P6" s="4">
        <f>D15</f>
        <v>73877</v>
      </c>
      <c r="Q6" s="4">
        <f>E15</f>
        <v>91302</v>
      </c>
      <c r="R6" s="4">
        <f>F15</f>
        <v>266059</v>
      </c>
    </row>
    <row r="7" spans="3:26" ht="35.1" customHeight="1" x14ac:dyDescent="0.25">
      <c r="C7" s="3" t="s">
        <v>5</v>
      </c>
      <c r="D7" s="4"/>
      <c r="E7" s="4">
        <v>437126</v>
      </c>
      <c r="F7" s="5">
        <v>553001</v>
      </c>
      <c r="I7" s="3" t="s">
        <v>5</v>
      </c>
      <c r="J7" s="4"/>
      <c r="K7" s="4">
        <v>187607</v>
      </c>
      <c r="L7" s="5">
        <v>192407</v>
      </c>
      <c r="O7" s="2" t="s">
        <v>11</v>
      </c>
      <c r="P7" s="4">
        <v>60618</v>
      </c>
      <c r="Q7" s="4">
        <v>78866</v>
      </c>
      <c r="R7" s="4">
        <v>261589</v>
      </c>
    </row>
    <row r="8" spans="3:26" ht="35.1" customHeight="1" x14ac:dyDescent="0.25">
      <c r="C8" s="3" t="s">
        <v>6</v>
      </c>
      <c r="D8" s="4"/>
      <c r="E8" s="4">
        <v>455498</v>
      </c>
      <c r="F8" s="5">
        <v>479360</v>
      </c>
      <c r="I8" s="3" t="s">
        <v>6</v>
      </c>
      <c r="J8" s="4"/>
      <c r="K8" s="4">
        <v>187716</v>
      </c>
      <c r="L8" s="5">
        <v>192516</v>
      </c>
    </row>
    <row r="9" spans="3:26" ht="35.1" customHeight="1" x14ac:dyDescent="0.25">
      <c r="C9" s="3" t="s">
        <v>7</v>
      </c>
      <c r="D9" s="4"/>
      <c r="E9" s="4"/>
      <c r="F9" s="5">
        <v>3036502</v>
      </c>
      <c r="I9" s="3" t="s">
        <v>7</v>
      </c>
      <c r="J9" s="4"/>
      <c r="K9" s="4"/>
      <c r="L9" s="5">
        <v>1197308</v>
      </c>
    </row>
    <row r="10" spans="3:26" ht="35.1" customHeight="1" x14ac:dyDescent="0.25">
      <c r="C10" s="3" t="s">
        <v>8</v>
      </c>
      <c r="D10" s="4"/>
      <c r="E10" s="4"/>
      <c r="F10" s="5">
        <v>2657002</v>
      </c>
      <c r="I10" s="3" t="s">
        <v>8</v>
      </c>
      <c r="J10" s="4"/>
      <c r="K10" s="4"/>
      <c r="L10" s="5">
        <v>1197868</v>
      </c>
    </row>
    <row r="11" spans="3:26" ht="35.1" customHeight="1" x14ac:dyDescent="0.25">
      <c r="I11"/>
      <c r="J11"/>
      <c r="K11"/>
      <c r="L11"/>
    </row>
    <row r="12" spans="3:26" ht="35.1" customHeight="1" x14ac:dyDescent="0.25">
      <c r="C12"/>
      <c r="D12"/>
      <c r="E12"/>
      <c r="F12"/>
      <c r="G12"/>
      <c r="I12"/>
      <c r="J12"/>
      <c r="K12"/>
      <c r="L12"/>
      <c r="Q12"/>
      <c r="R12"/>
    </row>
    <row r="13" spans="3:26" ht="35.1" customHeight="1" x14ac:dyDescent="0.25">
      <c r="O13" s="6" t="s">
        <v>18</v>
      </c>
      <c r="P13" s="3" t="s">
        <v>14</v>
      </c>
      <c r="Q13"/>
      <c r="R13"/>
      <c r="Y13" s="6" t="s">
        <v>21</v>
      </c>
      <c r="Z13" s="3" t="s">
        <v>14</v>
      </c>
    </row>
    <row r="14" spans="3:26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66454</v>
      </c>
      <c r="Q14"/>
      <c r="R14"/>
      <c r="Y14" s="2" t="s">
        <v>24</v>
      </c>
      <c r="Z14" s="4">
        <f>D6</f>
        <v>66399</v>
      </c>
    </row>
    <row r="15" spans="3:26" ht="35.1" customHeight="1" x14ac:dyDescent="0.25">
      <c r="C15" s="3" t="s">
        <v>12</v>
      </c>
      <c r="D15" s="4">
        <v>73877</v>
      </c>
      <c r="E15" s="4">
        <v>91302</v>
      </c>
      <c r="F15" s="4">
        <v>266059</v>
      </c>
      <c r="I15" s="3" t="s">
        <v>12</v>
      </c>
      <c r="J15" s="4">
        <v>60618</v>
      </c>
      <c r="K15" s="4">
        <v>78866</v>
      </c>
      <c r="L15" s="4">
        <v>261589</v>
      </c>
      <c r="O15" s="2" t="s">
        <v>9</v>
      </c>
      <c r="P15" s="4">
        <f>J5</f>
        <v>58022</v>
      </c>
      <c r="Q15"/>
      <c r="R15"/>
      <c r="Y15" s="2" t="s">
        <v>9</v>
      </c>
      <c r="Z15" s="4">
        <f>J6</f>
        <v>58055</v>
      </c>
    </row>
    <row r="16" spans="3:26" ht="35.1" customHeight="1" x14ac:dyDescent="0.25">
      <c r="C16" s="3" t="s">
        <v>3</v>
      </c>
      <c r="D16" s="4">
        <v>51182</v>
      </c>
      <c r="E16" s="5">
        <v>84570</v>
      </c>
      <c r="F16" s="4"/>
      <c r="I16" s="3" t="s">
        <v>3</v>
      </c>
      <c r="J16" s="4">
        <v>38399</v>
      </c>
      <c r="K16" s="5">
        <v>61184</v>
      </c>
      <c r="L16" s="4"/>
      <c r="O16" s="2" t="s">
        <v>10</v>
      </c>
      <c r="P16" s="4">
        <f>D16</f>
        <v>51182</v>
      </c>
      <c r="Q16"/>
      <c r="R16"/>
      <c r="Y16" s="2" t="s">
        <v>10</v>
      </c>
      <c r="Z16" s="4">
        <f>D17</f>
        <v>51171</v>
      </c>
    </row>
    <row r="17" spans="3:27" ht="35.1" customHeight="1" x14ac:dyDescent="0.25">
      <c r="C17" s="3" t="s">
        <v>4</v>
      </c>
      <c r="D17" s="4">
        <v>51171</v>
      </c>
      <c r="E17" s="5">
        <v>104303</v>
      </c>
      <c r="F17" s="4"/>
      <c r="I17" s="3" t="s">
        <v>4</v>
      </c>
      <c r="J17" s="4">
        <v>38388</v>
      </c>
      <c r="K17" s="5">
        <v>78780</v>
      </c>
      <c r="L17" s="4"/>
      <c r="O17" s="2" t="s">
        <v>11</v>
      </c>
      <c r="P17" s="4">
        <f>J16</f>
        <v>38399</v>
      </c>
      <c r="Q17"/>
      <c r="R17"/>
      <c r="Y17" s="2" t="s">
        <v>11</v>
      </c>
      <c r="Z17" s="4">
        <f>J17</f>
        <v>38388</v>
      </c>
    </row>
    <row r="18" spans="3:27" ht="35.1" customHeight="1" x14ac:dyDescent="0.25">
      <c r="C18" s="3" t="s">
        <v>5</v>
      </c>
      <c r="D18" s="4"/>
      <c r="E18" s="4">
        <v>257040</v>
      </c>
      <c r="F18" s="5">
        <v>368626</v>
      </c>
      <c r="I18" s="3" t="s">
        <v>5</v>
      </c>
      <c r="J18" s="4"/>
      <c r="K18" s="4">
        <v>293377</v>
      </c>
      <c r="L18" s="5">
        <v>395875</v>
      </c>
      <c r="Q18"/>
      <c r="R18"/>
    </row>
    <row r="19" spans="3:27" ht="35.1" customHeight="1" x14ac:dyDescent="0.25">
      <c r="C19" s="3" t="s">
        <v>6</v>
      </c>
      <c r="D19" s="4"/>
      <c r="E19" s="4">
        <v>267972</v>
      </c>
      <c r="F19" s="5">
        <v>1021188</v>
      </c>
      <c r="I19" s="3" t="s">
        <v>6</v>
      </c>
      <c r="J19" s="4"/>
      <c r="K19" s="4">
        <v>303953</v>
      </c>
      <c r="L19" s="5">
        <v>1120433</v>
      </c>
      <c r="Q19"/>
      <c r="R19"/>
    </row>
    <row r="20" spans="3:27" ht="35.1" customHeight="1" x14ac:dyDescent="0.25">
      <c r="C20" s="3" t="s">
        <v>7</v>
      </c>
      <c r="D20" s="4"/>
      <c r="E20" s="4"/>
      <c r="F20" s="5">
        <v>2096005</v>
      </c>
      <c r="I20" s="3" t="s">
        <v>7</v>
      </c>
      <c r="J20" s="4"/>
      <c r="K20" s="4"/>
      <c r="L20" s="5">
        <v>2802054</v>
      </c>
    </row>
    <row r="21" spans="3:27" ht="35.1" customHeight="1" x14ac:dyDescent="0.25">
      <c r="C21" s="3" t="s">
        <v>8</v>
      </c>
      <c r="D21" s="4"/>
      <c r="E21" s="4"/>
      <c r="F21" s="5">
        <v>4065538</v>
      </c>
      <c r="I21" s="3" t="s">
        <v>8</v>
      </c>
      <c r="J21" s="4"/>
      <c r="K21" s="4"/>
      <c r="L21" s="5">
        <v>5057143</v>
      </c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92009</v>
      </c>
      <c r="Q24" s="4">
        <f>E7</f>
        <v>437126</v>
      </c>
      <c r="Y24" s="2" t="s">
        <v>24</v>
      </c>
      <c r="Z24" s="7">
        <f>E6</f>
        <v>87099</v>
      </c>
      <c r="AA24" s="4">
        <f>E8</f>
        <v>455498</v>
      </c>
    </row>
    <row r="25" spans="3:27" ht="35.1" customHeight="1" x14ac:dyDescent="0.25">
      <c r="O25" s="2" t="s">
        <v>9</v>
      </c>
      <c r="P25" s="7">
        <f>K5</f>
        <v>62822</v>
      </c>
      <c r="Q25" s="4">
        <f>K7</f>
        <v>187607</v>
      </c>
      <c r="Y25" s="2" t="s">
        <v>9</v>
      </c>
      <c r="Z25" s="7">
        <f>K6</f>
        <v>62855</v>
      </c>
      <c r="AA25" s="4">
        <f>K8</f>
        <v>187716</v>
      </c>
    </row>
    <row r="26" spans="3:27" ht="35.1" customHeight="1" x14ac:dyDescent="0.25">
      <c r="O26" s="2" t="s">
        <v>10</v>
      </c>
      <c r="P26" s="7">
        <f>E16</f>
        <v>84570</v>
      </c>
      <c r="Q26" s="4">
        <f>E18</f>
        <v>257040</v>
      </c>
      <c r="Y26" s="2" t="s">
        <v>10</v>
      </c>
      <c r="Z26" s="7">
        <f>E17</f>
        <v>104303</v>
      </c>
      <c r="AA26" s="4">
        <f>E19</f>
        <v>267972</v>
      </c>
    </row>
    <row r="27" spans="3:27" ht="35.1" customHeight="1" x14ac:dyDescent="0.25">
      <c r="O27" s="2" t="s">
        <v>11</v>
      </c>
      <c r="P27" s="7">
        <f>K16</f>
        <v>61184</v>
      </c>
      <c r="Q27" s="4">
        <f>K18</f>
        <v>293377</v>
      </c>
      <c r="Y27" s="2" t="s">
        <v>11</v>
      </c>
      <c r="Z27" s="7">
        <f>K17</f>
        <v>78780</v>
      </c>
      <c r="AA27" s="4">
        <f>K19</f>
        <v>303953</v>
      </c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553001</v>
      </c>
      <c r="Q34" s="4">
        <f>F9</f>
        <v>3036502</v>
      </c>
      <c r="Y34" s="2" t="s">
        <v>24</v>
      </c>
      <c r="Z34" s="7">
        <f>F8</f>
        <v>479360</v>
      </c>
      <c r="AA34" s="4">
        <f>F10</f>
        <v>2657002</v>
      </c>
    </row>
    <row r="35" spans="15:27" ht="35.1" customHeight="1" x14ac:dyDescent="0.25">
      <c r="O35" s="2" t="s">
        <v>9</v>
      </c>
      <c r="P35" s="7">
        <f>L7</f>
        <v>192407</v>
      </c>
      <c r="Q35" s="4">
        <f>L10</f>
        <v>1197868</v>
      </c>
      <c r="Y35" s="2" t="s">
        <v>9</v>
      </c>
      <c r="Z35" s="7">
        <f>L8</f>
        <v>192516</v>
      </c>
      <c r="AA35" s="4">
        <f>L10</f>
        <v>1197868</v>
      </c>
    </row>
    <row r="36" spans="15:27" ht="35.1" customHeight="1" x14ac:dyDescent="0.25">
      <c r="O36" s="2" t="s">
        <v>10</v>
      </c>
      <c r="P36" s="7">
        <f>F18</f>
        <v>368626</v>
      </c>
      <c r="Q36" s="4">
        <f>F20</f>
        <v>2096005</v>
      </c>
      <c r="Y36" s="2" t="s">
        <v>10</v>
      </c>
      <c r="Z36" s="7">
        <f>F19</f>
        <v>1021188</v>
      </c>
      <c r="AA36" s="4">
        <f>F21</f>
        <v>4065538</v>
      </c>
    </row>
    <row r="37" spans="15:27" ht="35.1" customHeight="1" x14ac:dyDescent="0.25">
      <c r="O37" s="2" t="s">
        <v>11</v>
      </c>
      <c r="P37" s="7">
        <f>L18</f>
        <v>395875</v>
      </c>
      <c r="Q37" s="4">
        <f>L20</f>
        <v>2802054</v>
      </c>
      <c r="Y37" s="2" t="s">
        <v>11</v>
      </c>
      <c r="Z37" s="7">
        <f>L19</f>
        <v>1120433</v>
      </c>
      <c r="AA37" s="4">
        <f>L21</f>
        <v>5057143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B072-C80B-4A23-A0B3-8E3559BB66E3}">
  <dimension ref="C3:AA37"/>
  <sheetViews>
    <sheetView topLeftCell="A10" zoomScale="115" zoomScaleNormal="115" workbookViewId="0">
      <selection activeCell="K21" sqref="K21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123432</v>
      </c>
      <c r="E4" s="4">
        <v>1153838</v>
      </c>
      <c r="F4" s="4">
        <v>11458053</v>
      </c>
      <c r="I4" s="3" t="s">
        <v>12</v>
      </c>
      <c r="J4" s="4">
        <v>74000</v>
      </c>
      <c r="K4" s="4">
        <v>301296</v>
      </c>
      <c r="L4" s="4">
        <v>2574719</v>
      </c>
      <c r="O4" s="2" t="s">
        <v>24</v>
      </c>
      <c r="P4" s="4">
        <f>D4</f>
        <v>123432</v>
      </c>
      <c r="Q4" s="4">
        <f>E4</f>
        <v>1153838</v>
      </c>
      <c r="R4" s="4">
        <f>F4</f>
        <v>11458053</v>
      </c>
    </row>
    <row r="5" spans="3:27" ht="35.1" customHeight="1" x14ac:dyDescent="0.25">
      <c r="C5" s="3" t="s">
        <v>3</v>
      </c>
      <c r="D5" s="4">
        <v>65436</v>
      </c>
      <c r="E5" s="5">
        <v>90830</v>
      </c>
      <c r="F5" s="4"/>
      <c r="I5" s="3" t="s">
        <v>3</v>
      </c>
      <c r="J5" s="4">
        <v>57239</v>
      </c>
      <c r="K5" s="5">
        <v>62039</v>
      </c>
      <c r="L5" s="4"/>
      <c r="O5" s="2" t="s">
        <v>9</v>
      </c>
      <c r="P5" s="4">
        <f>J4</f>
        <v>74000</v>
      </c>
      <c r="Q5" s="4">
        <f>K4</f>
        <v>301296</v>
      </c>
      <c r="R5" s="4">
        <f>L4</f>
        <v>2574719</v>
      </c>
    </row>
    <row r="6" spans="3:27" ht="35.1" customHeight="1" x14ac:dyDescent="0.25">
      <c r="C6" s="3" t="s">
        <v>4</v>
      </c>
      <c r="D6" s="4">
        <v>65354</v>
      </c>
      <c r="E6" s="5">
        <v>86054</v>
      </c>
      <c r="F6" s="4"/>
      <c r="I6" s="3" t="s">
        <v>4</v>
      </c>
      <c r="J6" s="4">
        <v>57245</v>
      </c>
      <c r="K6" s="5">
        <v>62045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264677</v>
      </c>
    </row>
    <row r="7" spans="3:27" ht="35.1" customHeight="1" x14ac:dyDescent="0.25">
      <c r="C7" s="3" t="s">
        <v>5</v>
      </c>
      <c r="D7" s="4"/>
      <c r="E7" s="4">
        <v>421970</v>
      </c>
      <c r="F7" s="5">
        <v>537040</v>
      </c>
      <c r="I7" s="3" t="s">
        <v>5</v>
      </c>
      <c r="J7" s="4"/>
      <c r="K7" s="4">
        <v>175741</v>
      </c>
      <c r="L7" s="5">
        <v>180541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439484</v>
      </c>
      <c r="F8" s="5">
        <v>463749</v>
      </c>
      <c r="I8" s="3" t="s">
        <v>6</v>
      </c>
      <c r="J8" s="4"/>
      <c r="K8" s="4">
        <v>174590</v>
      </c>
      <c r="L8" s="5">
        <v>179390</v>
      </c>
    </row>
    <row r="9" spans="3:27" ht="35.1" customHeight="1" x14ac:dyDescent="0.25">
      <c r="C9" s="3" t="s">
        <v>7</v>
      </c>
      <c r="D9" s="4"/>
      <c r="E9" s="4"/>
      <c r="F9" s="5">
        <v>2837301</v>
      </c>
      <c r="I9" s="3" t="s">
        <v>7</v>
      </c>
      <c r="J9" s="4"/>
      <c r="K9" s="4"/>
      <c r="L9" s="5">
        <v>1021582</v>
      </c>
    </row>
    <row r="10" spans="3:27" ht="35.1" customHeight="1" x14ac:dyDescent="0.25">
      <c r="C10" s="3" t="s">
        <v>8</v>
      </c>
      <c r="D10" s="4"/>
      <c r="E10" s="4"/>
      <c r="F10" s="5">
        <v>2437551</v>
      </c>
      <c r="I10" s="3" t="s">
        <v>8</v>
      </c>
      <c r="J10" s="4"/>
      <c r="K10" s="4"/>
      <c r="L10" s="5">
        <v>993842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65436</v>
      </c>
      <c r="Q14"/>
      <c r="Y14" s="2" t="s">
        <v>24</v>
      </c>
      <c r="Z14" s="4">
        <f>D6</f>
        <v>65354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264677</v>
      </c>
      <c r="I15" s="3" t="s">
        <v>12</v>
      </c>
      <c r="J15" s="4">
        <v>59883</v>
      </c>
      <c r="K15" s="4">
        <v>78059</v>
      </c>
      <c r="L15" s="4">
        <v>260062</v>
      </c>
      <c r="O15" s="2" t="s">
        <v>9</v>
      </c>
      <c r="P15" s="4">
        <f>J5</f>
        <v>57239</v>
      </c>
      <c r="Q15"/>
      <c r="Y15" s="2" t="s">
        <v>9</v>
      </c>
      <c r="Z15" s="4">
        <f>J6</f>
        <v>57245</v>
      </c>
      <c r="AA15"/>
    </row>
    <row r="16" spans="3:27" ht="35.1" customHeight="1" x14ac:dyDescent="0.25">
      <c r="C16" s="3" t="s">
        <v>3</v>
      </c>
      <c r="D16" s="4">
        <v>50272</v>
      </c>
      <c r="E16" s="5">
        <v>83613</v>
      </c>
      <c r="F16" s="4"/>
      <c r="I16" s="3" t="s">
        <v>3</v>
      </c>
      <c r="J16" s="4">
        <v>37052</v>
      </c>
      <c r="K16" s="5">
        <v>59329</v>
      </c>
      <c r="L16" s="4"/>
      <c r="O16" s="2" t="s">
        <v>10</v>
      </c>
      <c r="P16" s="4">
        <f>D16</f>
        <v>50272</v>
      </c>
      <c r="Q16"/>
      <c r="Y16" s="2" t="s">
        <v>10</v>
      </c>
      <c r="Z16" s="4">
        <f>D17</f>
        <v>50234</v>
      </c>
      <c r="AA16"/>
    </row>
    <row r="17" spans="3:27" ht="35.1" customHeight="1" x14ac:dyDescent="0.25">
      <c r="C17" s="3" t="s">
        <v>4</v>
      </c>
      <c r="D17" s="4">
        <v>50234</v>
      </c>
      <c r="E17" s="5">
        <v>102568</v>
      </c>
      <c r="F17" s="4"/>
      <c r="I17" s="3" t="s">
        <v>4</v>
      </c>
      <c r="J17" s="4">
        <v>37014</v>
      </c>
      <c r="K17" s="5">
        <v>76290</v>
      </c>
      <c r="L17" s="4"/>
      <c r="O17" s="2" t="s">
        <v>11</v>
      </c>
      <c r="P17" s="4">
        <f>J16</f>
        <v>37052</v>
      </c>
      <c r="Q17"/>
      <c r="Y17" s="2" t="s">
        <v>11</v>
      </c>
      <c r="Z17" s="4">
        <f>J17</f>
        <v>37014</v>
      </c>
      <c r="AA17"/>
    </row>
    <row r="18" spans="3:27" ht="35.1" customHeight="1" x14ac:dyDescent="0.25">
      <c r="C18" s="3" t="s">
        <v>5</v>
      </c>
      <c r="D18" s="4"/>
      <c r="E18" s="4">
        <v>244308</v>
      </c>
      <c r="F18" s="5">
        <v>355650</v>
      </c>
      <c r="I18" s="3" t="s">
        <v>5</v>
      </c>
      <c r="J18" s="4"/>
      <c r="K18" s="4">
        <v>271011</v>
      </c>
      <c r="L18" s="5">
        <v>370994</v>
      </c>
      <c r="Q18"/>
      <c r="AA18"/>
    </row>
    <row r="19" spans="3:27" ht="35.1" customHeight="1" x14ac:dyDescent="0.25">
      <c r="C19" s="3" t="s">
        <v>6</v>
      </c>
      <c r="D19" s="4"/>
      <c r="E19" s="4">
        <v>252188</v>
      </c>
      <c r="F19" s="5">
        <v>924211</v>
      </c>
      <c r="I19" s="3" t="s">
        <v>6</v>
      </c>
      <c r="J19" s="4"/>
      <c r="K19" s="4">
        <v>279544</v>
      </c>
      <c r="L19" s="5">
        <v>981634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1928729</v>
      </c>
      <c r="I20" s="3" t="s">
        <v>7</v>
      </c>
      <c r="J20" s="4"/>
      <c r="K20" s="4"/>
      <c r="L20" s="5">
        <v>2510253</v>
      </c>
      <c r="AA20"/>
    </row>
    <row r="21" spans="3:27" ht="35.1" customHeight="1" x14ac:dyDescent="0.25">
      <c r="C21" s="3" t="s">
        <v>8</v>
      </c>
      <c r="D21" s="4"/>
      <c r="E21" s="4"/>
      <c r="F21" s="5">
        <v>3544261</v>
      </c>
      <c r="I21" s="3" t="s">
        <v>8</v>
      </c>
      <c r="J21" s="4"/>
      <c r="K21" s="4"/>
      <c r="L21" s="5">
        <v>4297504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90830</v>
      </c>
      <c r="Q24" s="4">
        <f>E7</f>
        <v>421970</v>
      </c>
      <c r="Y24" s="2" t="s">
        <v>24</v>
      </c>
      <c r="Z24" s="7">
        <f>E6</f>
        <v>86054</v>
      </c>
      <c r="AA24" s="4">
        <f>E8</f>
        <v>439484</v>
      </c>
    </row>
    <row r="25" spans="3:27" ht="35.1" customHeight="1" x14ac:dyDescent="0.25">
      <c r="O25" s="2" t="s">
        <v>9</v>
      </c>
      <c r="P25" s="7">
        <f>K5</f>
        <v>62039</v>
      </c>
      <c r="Q25" s="4">
        <f>K7</f>
        <v>175741</v>
      </c>
      <c r="Y25" s="2" t="s">
        <v>9</v>
      </c>
      <c r="Z25" s="7">
        <f>K6</f>
        <v>62045</v>
      </c>
      <c r="AA25" s="4">
        <f>K8</f>
        <v>174590</v>
      </c>
    </row>
    <row r="26" spans="3:27" ht="35.1" customHeight="1" x14ac:dyDescent="0.25">
      <c r="O26" s="2" t="s">
        <v>10</v>
      </c>
      <c r="P26" s="7">
        <f>E16</f>
        <v>83613</v>
      </c>
      <c r="Q26" s="4">
        <f>E18</f>
        <v>244308</v>
      </c>
      <c r="Y26" s="2" t="s">
        <v>10</v>
      </c>
      <c r="Z26" s="7">
        <f>E17</f>
        <v>102568</v>
      </c>
      <c r="AA26" s="4">
        <f>E19</f>
        <v>252188</v>
      </c>
    </row>
    <row r="27" spans="3:27" ht="35.1" customHeight="1" x14ac:dyDescent="0.25">
      <c r="O27" s="2" t="s">
        <v>11</v>
      </c>
      <c r="P27" s="7">
        <f>K16</f>
        <v>59329</v>
      </c>
      <c r="Q27" s="4">
        <f>K18</f>
        <v>271011</v>
      </c>
      <c r="Y27" s="2" t="s">
        <v>11</v>
      </c>
      <c r="Z27" s="7">
        <f>K17</f>
        <v>76290</v>
      </c>
      <c r="AA27" s="4">
        <f>K19</f>
        <v>279544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537040</v>
      </c>
      <c r="Q34" s="4">
        <f>F9</f>
        <v>2837301</v>
      </c>
      <c r="Y34" s="2" t="s">
        <v>24</v>
      </c>
      <c r="Z34" s="7">
        <f>F8</f>
        <v>463749</v>
      </c>
      <c r="AA34" s="4">
        <f>F10</f>
        <v>2437551</v>
      </c>
    </row>
    <row r="35" spans="15:27" ht="35.1" customHeight="1" x14ac:dyDescent="0.25">
      <c r="O35" s="2" t="s">
        <v>9</v>
      </c>
      <c r="P35" s="7">
        <f>L7</f>
        <v>180541</v>
      </c>
      <c r="Q35" s="4">
        <f>L10</f>
        <v>993842</v>
      </c>
      <c r="Y35" s="2" t="s">
        <v>9</v>
      </c>
      <c r="Z35" s="7">
        <f>L8</f>
        <v>179390</v>
      </c>
      <c r="AA35" s="4">
        <f>L10</f>
        <v>993842</v>
      </c>
    </row>
    <row r="36" spans="15:27" ht="35.1" customHeight="1" x14ac:dyDescent="0.25">
      <c r="O36" s="2" t="s">
        <v>10</v>
      </c>
      <c r="P36" s="7">
        <f>F18</f>
        <v>355650</v>
      </c>
      <c r="Q36" s="4">
        <f>F20</f>
        <v>1928729</v>
      </c>
      <c r="Y36" s="2" t="s">
        <v>10</v>
      </c>
      <c r="Z36" s="7">
        <f>F19</f>
        <v>924211</v>
      </c>
      <c r="AA36" s="4">
        <f>F21</f>
        <v>3544261</v>
      </c>
    </row>
    <row r="37" spans="15:27" ht="35.1" customHeight="1" x14ac:dyDescent="0.25">
      <c r="O37" s="2" t="s">
        <v>11</v>
      </c>
      <c r="P37" s="7">
        <f>L18</f>
        <v>370994</v>
      </c>
      <c r="Q37" s="4">
        <f>L20</f>
        <v>2510253</v>
      </c>
      <c r="Y37" s="2" t="s">
        <v>11</v>
      </c>
      <c r="Z37" s="7">
        <f>L19</f>
        <v>981634</v>
      </c>
      <c r="AA37" s="4">
        <f>L21</f>
        <v>4297504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CB1-BB77-4268-B40B-9743FF1BA452}">
  <dimension ref="C3:AA37"/>
  <sheetViews>
    <sheetView topLeftCell="A7" zoomScaleNormal="100" workbookViewId="0">
      <selection activeCell="M19" sqref="M19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123420</v>
      </c>
      <c r="E4" s="4">
        <v>1153718</v>
      </c>
      <c r="F4" s="4">
        <v>11456876</v>
      </c>
      <c r="I4" s="3" t="s">
        <v>12</v>
      </c>
      <c r="J4" s="4">
        <v>73988</v>
      </c>
      <c r="K4" s="4">
        <v>301176</v>
      </c>
      <c r="L4" s="4">
        <v>2573519</v>
      </c>
      <c r="O4" s="2" t="s">
        <v>24</v>
      </c>
      <c r="P4" s="4">
        <f>D4</f>
        <v>123420</v>
      </c>
      <c r="Q4" s="4">
        <f>E4</f>
        <v>1153718</v>
      </c>
      <c r="R4" s="4">
        <f>F4</f>
        <v>11456876</v>
      </c>
    </row>
    <row r="5" spans="3:27" ht="35.1" customHeight="1" x14ac:dyDescent="0.25">
      <c r="C5" s="3" t="s">
        <v>3</v>
      </c>
      <c r="D5" s="4">
        <v>65380</v>
      </c>
      <c r="E5" s="5">
        <v>90774</v>
      </c>
      <c r="F5" s="4"/>
      <c r="I5" s="3" t="s">
        <v>3</v>
      </c>
      <c r="J5" s="4">
        <v>57227</v>
      </c>
      <c r="K5" s="5">
        <v>62027</v>
      </c>
      <c r="L5" s="4"/>
      <c r="O5" s="2" t="s">
        <v>9</v>
      </c>
      <c r="P5" s="4">
        <f>J4</f>
        <v>73988</v>
      </c>
      <c r="Q5" s="4">
        <f>K4</f>
        <v>301176</v>
      </c>
      <c r="R5" s="4">
        <f>L4</f>
        <v>2573519</v>
      </c>
    </row>
    <row r="6" spans="3:27" ht="35.1" customHeight="1" x14ac:dyDescent="0.25">
      <c r="C6" s="3" t="s">
        <v>4</v>
      </c>
      <c r="D6" s="4">
        <v>65365</v>
      </c>
      <c r="E6" s="5">
        <v>86065</v>
      </c>
      <c r="F6" s="4"/>
      <c r="I6" s="3" t="s">
        <v>4</v>
      </c>
      <c r="J6" s="4">
        <v>57233</v>
      </c>
      <c r="K6" s="5">
        <v>62033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264633</v>
      </c>
    </row>
    <row r="7" spans="3:27" ht="35.1" customHeight="1" x14ac:dyDescent="0.25">
      <c r="C7" s="3" t="s">
        <v>5</v>
      </c>
      <c r="D7" s="4"/>
      <c r="E7" s="4">
        <v>421806</v>
      </c>
      <c r="F7" s="5">
        <v>536876</v>
      </c>
      <c r="I7" s="3" t="s">
        <v>5</v>
      </c>
      <c r="J7" s="4"/>
      <c r="K7" s="4">
        <v>175621</v>
      </c>
      <c r="L7" s="5">
        <v>180421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439320</v>
      </c>
      <c r="F8" s="5">
        <v>463585</v>
      </c>
      <c r="I8" s="3" t="s">
        <v>6</v>
      </c>
      <c r="J8" s="4"/>
      <c r="K8" s="4">
        <v>174470</v>
      </c>
      <c r="L8" s="5">
        <v>179270</v>
      </c>
    </row>
    <row r="9" spans="3:27" ht="35.1" customHeight="1" x14ac:dyDescent="0.25">
      <c r="C9" s="3" t="s">
        <v>7</v>
      </c>
      <c r="D9" s="4"/>
      <c r="E9" s="4"/>
      <c r="F9" s="5">
        <v>2836657</v>
      </c>
      <c r="I9" s="3" t="s">
        <v>7</v>
      </c>
      <c r="J9" s="4"/>
      <c r="K9" s="4"/>
      <c r="L9" s="5">
        <v>1020982</v>
      </c>
    </row>
    <row r="10" spans="3:27" ht="35.1" customHeight="1" x14ac:dyDescent="0.25">
      <c r="C10" s="3" t="s">
        <v>8</v>
      </c>
      <c r="D10" s="4"/>
      <c r="E10" s="4"/>
      <c r="F10" s="5">
        <v>2436951</v>
      </c>
      <c r="I10" s="3" t="s">
        <v>8</v>
      </c>
      <c r="J10" s="4"/>
      <c r="K10" s="4"/>
      <c r="L10" s="5">
        <v>993242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65380</v>
      </c>
      <c r="Q14"/>
      <c r="Y14" s="2" t="s">
        <v>24</v>
      </c>
      <c r="Z14" s="4">
        <f>D6</f>
        <v>65365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264633</v>
      </c>
      <c r="I15" s="3" t="s">
        <v>12</v>
      </c>
      <c r="J15" s="4">
        <v>59839</v>
      </c>
      <c r="K15" s="4">
        <v>78015</v>
      </c>
      <c r="L15" s="4">
        <v>259996</v>
      </c>
      <c r="O15" s="2" t="s">
        <v>9</v>
      </c>
      <c r="P15" s="4">
        <f>J5</f>
        <v>57227</v>
      </c>
      <c r="Q15"/>
      <c r="Y15" s="2" t="s">
        <v>9</v>
      </c>
      <c r="Z15" s="4">
        <f>J6</f>
        <v>57233</v>
      </c>
      <c r="AA15"/>
    </row>
    <row r="16" spans="3:27" ht="35.1" customHeight="1" x14ac:dyDescent="0.25">
      <c r="C16" s="3" t="s">
        <v>3</v>
      </c>
      <c r="D16" s="4">
        <v>50295</v>
      </c>
      <c r="E16" s="5">
        <v>83636</v>
      </c>
      <c r="F16" s="4"/>
      <c r="I16" s="3" t="s">
        <v>3</v>
      </c>
      <c r="J16" s="4">
        <v>37029</v>
      </c>
      <c r="K16" s="5">
        <v>59328</v>
      </c>
      <c r="L16" s="4"/>
      <c r="O16" s="2" t="s">
        <v>10</v>
      </c>
      <c r="P16" s="4">
        <f>D16</f>
        <v>50295</v>
      </c>
      <c r="Q16"/>
      <c r="Y16" s="2" t="s">
        <v>10</v>
      </c>
      <c r="Z16" s="4">
        <f>D17</f>
        <v>50257</v>
      </c>
      <c r="AA16"/>
    </row>
    <row r="17" spans="3:27" ht="35.1" customHeight="1" x14ac:dyDescent="0.25">
      <c r="C17" s="3" t="s">
        <v>4</v>
      </c>
      <c r="D17" s="4">
        <v>50257</v>
      </c>
      <c r="E17" s="5">
        <v>102591</v>
      </c>
      <c r="F17" s="4"/>
      <c r="I17" s="3" t="s">
        <v>4</v>
      </c>
      <c r="J17" s="4">
        <v>36991</v>
      </c>
      <c r="K17" s="5">
        <v>76289</v>
      </c>
      <c r="L17" s="4"/>
      <c r="O17" s="2" t="s">
        <v>11</v>
      </c>
      <c r="P17" s="4">
        <f>J16</f>
        <v>37029</v>
      </c>
      <c r="Q17"/>
      <c r="Y17" s="2" t="s">
        <v>11</v>
      </c>
      <c r="Z17" s="4">
        <f>J17</f>
        <v>36991</v>
      </c>
      <c r="AA17"/>
    </row>
    <row r="18" spans="3:27" ht="35.1" customHeight="1" x14ac:dyDescent="0.25">
      <c r="C18" s="3" t="s">
        <v>5</v>
      </c>
      <c r="D18" s="4"/>
      <c r="E18" s="4">
        <v>244264</v>
      </c>
      <c r="F18" s="5">
        <v>355606</v>
      </c>
      <c r="I18" s="3" t="s">
        <v>5</v>
      </c>
      <c r="J18" s="4"/>
      <c r="K18" s="4">
        <v>270749</v>
      </c>
      <c r="L18" s="5">
        <v>370732</v>
      </c>
      <c r="Q18"/>
      <c r="AA18"/>
    </row>
    <row r="19" spans="3:27" ht="35.1" customHeight="1" x14ac:dyDescent="0.25">
      <c r="C19" s="3" t="s">
        <v>6</v>
      </c>
      <c r="D19" s="4"/>
      <c r="E19" s="4">
        <v>252144</v>
      </c>
      <c r="F19" s="5">
        <v>924167</v>
      </c>
      <c r="I19" s="3" t="s">
        <v>6</v>
      </c>
      <c r="J19" s="4"/>
      <c r="K19" s="4">
        <v>279260</v>
      </c>
      <c r="L19" s="5">
        <v>981350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1928685</v>
      </c>
      <c r="I20" s="3" t="s">
        <v>7</v>
      </c>
      <c r="J20" s="4"/>
      <c r="K20" s="4"/>
      <c r="L20" s="5">
        <v>2509009</v>
      </c>
      <c r="AA20"/>
    </row>
    <row r="21" spans="3:27" ht="35.1" customHeight="1" x14ac:dyDescent="0.25">
      <c r="C21" s="3" t="s">
        <v>8</v>
      </c>
      <c r="D21" s="4"/>
      <c r="E21" s="4"/>
      <c r="F21" s="5">
        <v>3544217</v>
      </c>
      <c r="I21" s="3" t="s">
        <v>8</v>
      </c>
      <c r="J21" s="4"/>
      <c r="K21" s="4"/>
      <c r="L21" s="5">
        <v>4296260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90774</v>
      </c>
      <c r="Q24" s="4">
        <f>E7</f>
        <v>421806</v>
      </c>
      <c r="Y24" s="2" t="s">
        <v>24</v>
      </c>
      <c r="Z24" s="7">
        <f>E6</f>
        <v>86065</v>
      </c>
      <c r="AA24" s="4">
        <f>E8</f>
        <v>439320</v>
      </c>
    </row>
    <row r="25" spans="3:27" ht="35.1" customHeight="1" x14ac:dyDescent="0.25">
      <c r="O25" s="2" t="s">
        <v>9</v>
      </c>
      <c r="P25" s="7">
        <f>K5</f>
        <v>62027</v>
      </c>
      <c r="Q25" s="4">
        <f>K7</f>
        <v>175621</v>
      </c>
      <c r="Y25" s="2" t="s">
        <v>9</v>
      </c>
      <c r="Z25" s="7">
        <f>K6</f>
        <v>62033</v>
      </c>
      <c r="AA25" s="4">
        <f>K8</f>
        <v>174470</v>
      </c>
    </row>
    <row r="26" spans="3:27" ht="35.1" customHeight="1" x14ac:dyDescent="0.25">
      <c r="O26" s="2" t="s">
        <v>10</v>
      </c>
      <c r="P26" s="7">
        <f>E16</f>
        <v>83636</v>
      </c>
      <c r="Q26" s="4">
        <f>E18</f>
        <v>244264</v>
      </c>
      <c r="Y26" s="2" t="s">
        <v>10</v>
      </c>
      <c r="Z26" s="7">
        <f>E17</f>
        <v>102591</v>
      </c>
      <c r="AA26" s="4">
        <f>E19</f>
        <v>252144</v>
      </c>
    </row>
    <row r="27" spans="3:27" ht="35.1" customHeight="1" x14ac:dyDescent="0.25">
      <c r="O27" s="2" t="s">
        <v>11</v>
      </c>
      <c r="P27" s="7">
        <f>K16</f>
        <v>59328</v>
      </c>
      <c r="Q27" s="4">
        <f>K18</f>
        <v>270749</v>
      </c>
      <c r="Y27" s="2" t="s">
        <v>11</v>
      </c>
      <c r="Z27" s="7">
        <f>K17</f>
        <v>76289</v>
      </c>
      <c r="AA27" s="4">
        <f>K19</f>
        <v>279260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536876</v>
      </c>
      <c r="Q34" s="4">
        <f>F9</f>
        <v>2836657</v>
      </c>
      <c r="Y34" s="2" t="s">
        <v>24</v>
      </c>
      <c r="Z34" s="7">
        <f>F8</f>
        <v>463585</v>
      </c>
      <c r="AA34" s="4">
        <f>F10</f>
        <v>2436951</v>
      </c>
    </row>
    <row r="35" spans="15:27" ht="35.1" customHeight="1" x14ac:dyDescent="0.25">
      <c r="O35" s="2" t="s">
        <v>9</v>
      </c>
      <c r="P35" s="7">
        <f>L7</f>
        <v>180421</v>
      </c>
      <c r="Q35" s="4">
        <f>L10</f>
        <v>993242</v>
      </c>
      <c r="Y35" s="2" t="s">
        <v>9</v>
      </c>
      <c r="Z35" s="7">
        <f>L8</f>
        <v>179270</v>
      </c>
      <c r="AA35" s="4">
        <f>L10</f>
        <v>993242</v>
      </c>
    </row>
    <row r="36" spans="15:27" ht="35.1" customHeight="1" x14ac:dyDescent="0.25">
      <c r="O36" s="2" t="s">
        <v>10</v>
      </c>
      <c r="P36" s="7">
        <f>F18</f>
        <v>355606</v>
      </c>
      <c r="Q36" s="4">
        <f>F20</f>
        <v>1928685</v>
      </c>
      <c r="Y36" s="2" t="s">
        <v>10</v>
      </c>
      <c r="Z36" s="7">
        <f>F19</f>
        <v>924167</v>
      </c>
      <c r="AA36" s="4">
        <f>F21</f>
        <v>3544217</v>
      </c>
    </row>
    <row r="37" spans="15:27" ht="35.1" customHeight="1" x14ac:dyDescent="0.25">
      <c r="O37" s="2" t="s">
        <v>11</v>
      </c>
      <c r="P37" s="7">
        <f>L18</f>
        <v>370732</v>
      </c>
      <c r="Q37" s="4">
        <f>L20</f>
        <v>2509009</v>
      </c>
      <c r="Y37" s="2" t="s">
        <v>11</v>
      </c>
      <c r="Z37" s="7">
        <f>L19</f>
        <v>981350</v>
      </c>
      <c r="AA37" s="4">
        <f>L21</f>
        <v>4296260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369B-EFF2-4697-8F13-FA8E3F78DF3C}">
  <dimension ref="A1"/>
  <sheetViews>
    <sheetView zoomScale="70" zoomScaleNormal="70" workbookViewId="0">
      <selection activeCell="AK11" sqref="AK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Optimizer Disabled</vt:lpstr>
      <vt:lpstr>Runs 200 - Optimizer Enabled</vt:lpstr>
      <vt:lpstr>Runs 1000 - Optimizer Enabled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2022-09-14T11:52:02Z</dcterms:created>
  <dcterms:modified xsi:type="dcterms:W3CDTF">2022-12-09T10:26:32Z</dcterms:modified>
</cp:coreProperties>
</file>