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6131BDB8-EBC3-4F35-9744-80D8CD45CF9C}" xr6:coauthVersionLast="47" xr6:coauthVersionMax="47" xr10:uidLastSave="{00000000-0000-0000-0000-000000000000}"/>
  <bookViews>
    <workbookView xWindow="28680" yWindow="-5520" windowWidth="38640" windowHeight="21240" firstSheet="1" activeTab="6" xr2:uid="{BE095514-5817-46A1-BEFE-93A077CD51C2}"/>
  </bookViews>
  <sheets>
    <sheet name="Optimizer Disabled - Ascended" sheetId="1" r:id="rId1"/>
    <sheet name="Optimizer Disabled - Descended" sheetId="2" r:id="rId2"/>
    <sheet name="Optimizer | 200 run - Ascended" sheetId="3" r:id="rId3"/>
    <sheet name="Optimizer | 200 run - Descended" sheetId="4" r:id="rId4"/>
    <sheet name="Optimizer | 1000 run - Ascended" sheetId="5" r:id="rId5"/>
    <sheet name="Optimizer | 1000 run - Descend" sheetId="6" r:id="rId6"/>
    <sheet name="Graph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4" l="1"/>
  <c r="Q8" i="4"/>
  <c r="Q9" i="4"/>
  <c r="Q7" i="6"/>
  <c r="R7" i="6"/>
  <c r="Q8" i="6"/>
  <c r="R8" i="6"/>
  <c r="Q9" i="6"/>
  <c r="R9" i="6"/>
  <c r="Q10" i="6"/>
  <c r="R10" i="6"/>
  <c r="J7" i="6"/>
  <c r="J8" i="6"/>
  <c r="J9" i="6"/>
  <c r="J10" i="6"/>
  <c r="E7" i="6"/>
  <c r="E8" i="6"/>
  <c r="E9" i="6"/>
  <c r="E10" i="6"/>
  <c r="E19" i="5"/>
  <c r="E20" i="5"/>
  <c r="E21" i="5"/>
  <c r="E22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Q22" i="5"/>
  <c r="R22" i="5"/>
  <c r="J19" i="5"/>
  <c r="J20" i="5"/>
  <c r="J21" i="5"/>
  <c r="L21" i="5" s="1"/>
  <c r="J22" i="5"/>
  <c r="L22" i="5" s="1"/>
  <c r="L16" i="5"/>
  <c r="L20" i="5"/>
  <c r="J12" i="5"/>
  <c r="L12" i="5" s="1"/>
  <c r="J13" i="5"/>
  <c r="L13" i="5" s="1"/>
  <c r="J14" i="5"/>
  <c r="J15" i="5"/>
  <c r="L15" i="5" s="1"/>
  <c r="E12" i="5"/>
  <c r="E13" i="5"/>
  <c r="E14" i="5"/>
  <c r="E15" i="5"/>
  <c r="J16" i="5"/>
  <c r="E16" i="5"/>
  <c r="J17" i="5"/>
  <c r="J18" i="5"/>
  <c r="E17" i="5"/>
  <c r="L17" i="5" s="1"/>
  <c r="M17" i="5" s="1"/>
  <c r="E18" i="5"/>
  <c r="E7" i="4"/>
  <c r="E8" i="4"/>
  <c r="E9" i="4"/>
  <c r="L11" i="4"/>
  <c r="L12" i="4"/>
  <c r="M12" i="4" s="1"/>
  <c r="L15" i="4"/>
  <c r="L18" i="4"/>
  <c r="R7" i="4"/>
  <c r="R8" i="4"/>
  <c r="R9" i="4"/>
  <c r="J7" i="4"/>
  <c r="J8" i="4"/>
  <c r="J9" i="4"/>
  <c r="L9" i="4" s="1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J13" i="3"/>
  <c r="L13" i="3" s="1"/>
  <c r="M13" i="3" s="1"/>
  <c r="J14" i="3"/>
  <c r="E13" i="3"/>
  <c r="E14" i="3"/>
  <c r="E15" i="3"/>
  <c r="E16" i="3"/>
  <c r="J15" i="3"/>
  <c r="L15" i="3" s="1"/>
  <c r="J16" i="3"/>
  <c r="J17" i="3"/>
  <c r="J18" i="3"/>
  <c r="E17" i="3"/>
  <c r="E18" i="3"/>
  <c r="J19" i="3"/>
  <c r="J20" i="3"/>
  <c r="J21" i="3"/>
  <c r="E19" i="3"/>
  <c r="L19" i="3" s="1"/>
  <c r="E20" i="3"/>
  <c r="E21" i="3"/>
  <c r="M19" i="2"/>
  <c r="E7" i="2"/>
  <c r="E8" i="2"/>
  <c r="E9" i="2"/>
  <c r="J7" i="2"/>
  <c r="J8" i="2"/>
  <c r="L8" i="2" s="1"/>
  <c r="J9" i="2"/>
  <c r="L9" i="2" s="1"/>
  <c r="Q7" i="2"/>
  <c r="R7" i="2"/>
  <c r="Q8" i="2"/>
  <c r="R8" i="2"/>
  <c r="L10" i="6" l="1"/>
  <c r="L7" i="6"/>
  <c r="L9" i="6"/>
  <c r="L8" i="6"/>
  <c r="M8" i="6"/>
  <c r="M22" i="5"/>
  <c r="M13" i="5"/>
  <c r="L14" i="5"/>
  <c r="M14" i="5" s="1"/>
  <c r="L18" i="5"/>
  <c r="M18" i="5" s="1"/>
  <c r="L19" i="5"/>
  <c r="M20" i="5" s="1"/>
  <c r="M21" i="5"/>
  <c r="M15" i="5"/>
  <c r="M16" i="5"/>
  <c r="M19" i="5"/>
  <c r="L8" i="4"/>
  <c r="L7" i="4"/>
  <c r="M7" i="4" s="1"/>
  <c r="M9" i="4"/>
  <c r="M8" i="4"/>
  <c r="L14" i="3"/>
  <c r="M14" i="3" s="1"/>
  <c r="L17" i="3"/>
  <c r="M15" i="3"/>
  <c r="L20" i="3"/>
  <c r="L18" i="3"/>
  <c r="M19" i="3" s="1"/>
  <c r="L16" i="3"/>
  <c r="L21" i="3"/>
  <c r="M9" i="2"/>
  <c r="L7" i="2"/>
  <c r="M7" i="2" s="1"/>
  <c r="M9" i="6" l="1"/>
  <c r="M10" i="6"/>
  <c r="M21" i="3"/>
  <c r="M18" i="3"/>
  <c r="M20" i="3"/>
  <c r="M16" i="3"/>
  <c r="M17" i="3"/>
  <c r="M8" i="2"/>
  <c r="J11" i="6"/>
  <c r="E11" i="6"/>
  <c r="Q10" i="4"/>
  <c r="R10" i="4"/>
  <c r="J10" i="4"/>
  <c r="E10" i="4"/>
  <c r="Q9" i="2"/>
  <c r="R9" i="2"/>
  <c r="Q10" i="2"/>
  <c r="R10" i="2"/>
  <c r="J10" i="2"/>
  <c r="Q18" i="6"/>
  <c r="R18" i="6"/>
  <c r="Q12" i="6"/>
  <c r="R12" i="6"/>
  <c r="J12" i="6"/>
  <c r="E12" i="6"/>
  <c r="J18" i="4"/>
  <c r="R23" i="6"/>
  <c r="Q23" i="6"/>
  <c r="R22" i="6"/>
  <c r="Q22" i="6"/>
  <c r="R21" i="6"/>
  <c r="Q21" i="6"/>
  <c r="R20" i="6"/>
  <c r="Q20" i="6"/>
  <c r="R19" i="6"/>
  <c r="Q19" i="6"/>
  <c r="R17" i="6"/>
  <c r="Q17" i="6"/>
  <c r="R16" i="6"/>
  <c r="Q16" i="6"/>
  <c r="R15" i="6"/>
  <c r="Q15" i="6"/>
  <c r="R14" i="6"/>
  <c r="Q14" i="6"/>
  <c r="R13" i="6"/>
  <c r="Q13" i="6"/>
  <c r="R11" i="6"/>
  <c r="Q11" i="6"/>
  <c r="R6" i="6"/>
  <c r="Q6" i="6"/>
  <c r="R5" i="6"/>
  <c r="Q5" i="6"/>
  <c r="R4" i="6"/>
  <c r="Q4" i="6"/>
  <c r="R3" i="6"/>
  <c r="Q3" i="6"/>
  <c r="R23" i="5"/>
  <c r="Q23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  <c r="R4" i="5"/>
  <c r="Q4" i="5"/>
  <c r="R3" i="5"/>
  <c r="Q3" i="5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6" i="4"/>
  <c r="Q6" i="4"/>
  <c r="R5" i="4"/>
  <c r="Q5" i="4"/>
  <c r="R4" i="4"/>
  <c r="Q4" i="4"/>
  <c r="R3" i="4"/>
  <c r="Q3" i="4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4" i="2"/>
  <c r="R5" i="2"/>
  <c r="R6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3" i="2"/>
  <c r="Q4" i="2"/>
  <c r="Q5" i="2"/>
  <c r="Q6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3" i="1"/>
  <c r="J17" i="6"/>
  <c r="E17" i="6"/>
  <c r="J13" i="6"/>
  <c r="E13" i="6"/>
  <c r="J14" i="6"/>
  <c r="E14" i="6"/>
  <c r="J15" i="6"/>
  <c r="E15" i="6"/>
  <c r="J16" i="6"/>
  <c r="E16" i="6"/>
  <c r="J23" i="6"/>
  <c r="E23" i="6"/>
  <c r="J22" i="6"/>
  <c r="E22" i="6"/>
  <c r="J21" i="6"/>
  <c r="E21" i="6"/>
  <c r="J20" i="6"/>
  <c r="E20" i="6"/>
  <c r="J19" i="6"/>
  <c r="E19" i="6"/>
  <c r="J18" i="6"/>
  <c r="E18" i="6"/>
  <c r="J6" i="6"/>
  <c r="E6" i="6"/>
  <c r="J5" i="6"/>
  <c r="E5" i="6"/>
  <c r="J4" i="6"/>
  <c r="E4" i="6"/>
  <c r="J3" i="6"/>
  <c r="E3" i="6"/>
  <c r="J23" i="5"/>
  <c r="E23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11" i="4"/>
  <c r="J12" i="4"/>
  <c r="J13" i="4"/>
  <c r="L13" i="4" s="1"/>
  <c r="J14" i="4"/>
  <c r="J15" i="4"/>
  <c r="J16" i="4"/>
  <c r="L16" i="4" s="1"/>
  <c r="J17" i="4"/>
  <c r="E11" i="4"/>
  <c r="E12" i="4"/>
  <c r="E13" i="4"/>
  <c r="E14" i="4"/>
  <c r="E15" i="4"/>
  <c r="E16" i="4"/>
  <c r="E17" i="4"/>
  <c r="J23" i="4"/>
  <c r="E23" i="4"/>
  <c r="J22" i="4"/>
  <c r="E22" i="4"/>
  <c r="J21" i="4"/>
  <c r="E21" i="4"/>
  <c r="J20" i="4"/>
  <c r="E20" i="4"/>
  <c r="J19" i="4"/>
  <c r="E19" i="4"/>
  <c r="E18" i="4"/>
  <c r="J6" i="4"/>
  <c r="E6" i="4"/>
  <c r="J5" i="4"/>
  <c r="E5" i="4"/>
  <c r="J4" i="4"/>
  <c r="E4" i="4"/>
  <c r="J3" i="4"/>
  <c r="E3" i="4"/>
  <c r="E12" i="3"/>
  <c r="J12" i="3"/>
  <c r="J22" i="3"/>
  <c r="E22" i="3"/>
  <c r="J11" i="3"/>
  <c r="E11" i="3"/>
  <c r="J10" i="3"/>
  <c r="E10" i="3"/>
  <c r="J9" i="3"/>
  <c r="E9" i="3"/>
  <c r="J8" i="3"/>
  <c r="E8" i="3"/>
  <c r="J7" i="3"/>
  <c r="E7" i="3"/>
  <c r="J6" i="3"/>
  <c r="E6" i="3"/>
  <c r="J5" i="3"/>
  <c r="E5" i="3"/>
  <c r="J4" i="3"/>
  <c r="E4" i="3"/>
  <c r="J3" i="3"/>
  <c r="E3" i="3"/>
  <c r="J11" i="2"/>
  <c r="J12" i="2"/>
  <c r="J13" i="2"/>
  <c r="J14" i="2"/>
  <c r="E10" i="2"/>
  <c r="E11" i="2"/>
  <c r="E12" i="2"/>
  <c r="E13" i="2"/>
  <c r="E14" i="2"/>
  <c r="J23" i="2"/>
  <c r="E23" i="2"/>
  <c r="J22" i="2"/>
  <c r="E22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6" i="2"/>
  <c r="E6" i="2"/>
  <c r="J5" i="2"/>
  <c r="E5" i="2"/>
  <c r="J4" i="2"/>
  <c r="E4" i="2"/>
  <c r="J3" i="2"/>
  <c r="E3" i="2"/>
  <c r="J13" i="1"/>
  <c r="E13" i="1"/>
  <c r="E4" i="1"/>
  <c r="E5" i="1"/>
  <c r="E6" i="1"/>
  <c r="E7" i="1"/>
  <c r="E8" i="1"/>
  <c r="E9" i="1"/>
  <c r="E10" i="1"/>
  <c r="E11" i="1"/>
  <c r="E12" i="1"/>
  <c r="J5" i="1"/>
  <c r="J6" i="1"/>
  <c r="J7" i="1"/>
  <c r="J8" i="1"/>
  <c r="J9" i="1"/>
  <c r="J10" i="1"/>
  <c r="J11" i="1"/>
  <c r="J12" i="1"/>
  <c r="J4" i="1"/>
  <c r="J3" i="1"/>
  <c r="E3" i="1"/>
  <c r="L17" i="4" l="1"/>
  <c r="M18" i="4" s="1"/>
  <c r="L14" i="4"/>
  <c r="M15" i="4" s="1"/>
  <c r="L10" i="4"/>
  <c r="M16" i="4"/>
  <c r="M13" i="4"/>
  <c r="M14" i="4"/>
  <c r="M11" i="4"/>
  <c r="M10" i="4"/>
  <c r="L22" i="3"/>
  <c r="M22" i="3" s="1"/>
  <c r="L11" i="6"/>
  <c r="L18" i="2"/>
  <c r="L10" i="2"/>
  <c r="L13" i="1"/>
  <c r="L18" i="6"/>
  <c r="L19" i="6"/>
  <c r="M19" i="6" s="1"/>
  <c r="L19" i="4"/>
  <c r="L12" i="1"/>
  <c r="L12" i="6"/>
  <c r="L5" i="1"/>
  <c r="L3" i="1"/>
  <c r="L17" i="6"/>
  <c r="L13" i="6"/>
  <c r="L14" i="6"/>
  <c r="L20" i="6"/>
  <c r="L15" i="6"/>
  <c r="L16" i="6"/>
  <c r="L21" i="6"/>
  <c r="L6" i="6"/>
  <c r="M7" i="6" s="1"/>
  <c r="L5" i="6"/>
  <c r="L3" i="6"/>
  <c r="L9" i="5"/>
  <c r="L6" i="5"/>
  <c r="L5" i="5"/>
  <c r="L23" i="5"/>
  <c r="L7" i="5"/>
  <c r="L11" i="5"/>
  <c r="M12" i="5" s="1"/>
  <c r="L8" i="5"/>
  <c r="L3" i="5"/>
  <c r="L10" i="5"/>
  <c r="L4" i="5"/>
  <c r="L22" i="6"/>
  <c r="L4" i="6"/>
  <c r="L23" i="6"/>
  <c r="L20" i="4"/>
  <c r="L5" i="4"/>
  <c r="L6" i="4"/>
  <c r="L4" i="4"/>
  <c r="L22" i="4"/>
  <c r="L23" i="4"/>
  <c r="L3" i="4"/>
  <c r="L21" i="4"/>
  <c r="L12" i="3"/>
  <c r="L9" i="3"/>
  <c r="L3" i="3"/>
  <c r="L7" i="3"/>
  <c r="L11" i="3"/>
  <c r="L4" i="3"/>
  <c r="L8" i="3"/>
  <c r="L5" i="3"/>
  <c r="L6" i="3"/>
  <c r="L10" i="3"/>
  <c r="L22" i="2"/>
  <c r="L14" i="2"/>
  <c r="L13" i="2"/>
  <c r="L12" i="2"/>
  <c r="L11" i="2"/>
  <c r="L17" i="2"/>
  <c r="M18" i="2" s="1"/>
  <c r="L21" i="2"/>
  <c r="L20" i="2"/>
  <c r="L11" i="1"/>
  <c r="L16" i="2"/>
  <c r="L15" i="2"/>
  <c r="L6" i="2"/>
  <c r="L5" i="2"/>
  <c r="L4" i="2"/>
  <c r="L3" i="2"/>
  <c r="L19" i="2"/>
  <c r="L23" i="2"/>
  <c r="L8" i="1"/>
  <c r="L6" i="1"/>
  <c r="L10" i="1"/>
  <c r="L9" i="1"/>
  <c r="L7" i="1"/>
  <c r="L4" i="1"/>
  <c r="M17" i="4" l="1"/>
  <c r="M12" i="6"/>
  <c r="M11" i="6"/>
  <c r="M13" i="6"/>
  <c r="M10" i="2"/>
  <c r="M13" i="1"/>
  <c r="M18" i="6"/>
  <c r="M19" i="4"/>
  <c r="M12" i="1"/>
  <c r="M14" i="6"/>
  <c r="M16" i="6"/>
  <c r="M17" i="6"/>
  <c r="M15" i="6"/>
  <c r="M11" i="2"/>
  <c r="M15" i="2"/>
  <c r="M6" i="1"/>
  <c r="M4" i="1"/>
  <c r="M20" i="6"/>
  <c r="M6" i="6"/>
  <c r="M23" i="6"/>
  <c r="M22" i="6"/>
  <c r="M21" i="6"/>
  <c r="M4" i="6"/>
  <c r="M10" i="5"/>
  <c r="M9" i="5"/>
  <c r="M4" i="5"/>
  <c r="M23" i="5"/>
  <c r="M7" i="5"/>
  <c r="M6" i="5"/>
  <c r="M5" i="5"/>
  <c r="M8" i="5"/>
  <c r="M11" i="5"/>
  <c r="M5" i="6"/>
  <c r="M21" i="4"/>
  <c r="M20" i="4"/>
  <c r="M23" i="4"/>
  <c r="M5" i="4"/>
  <c r="M6" i="4"/>
  <c r="M4" i="4"/>
  <c r="M22" i="4"/>
  <c r="M12" i="3"/>
  <c r="M9" i="3"/>
  <c r="M5" i="3"/>
  <c r="M4" i="3"/>
  <c r="M11" i="3"/>
  <c r="M8" i="3"/>
  <c r="M6" i="3"/>
  <c r="M10" i="3"/>
  <c r="M7" i="3"/>
  <c r="M22" i="2"/>
  <c r="M23" i="2"/>
  <c r="M14" i="2"/>
  <c r="M13" i="2"/>
  <c r="M12" i="2"/>
  <c r="M4" i="2"/>
  <c r="M17" i="2"/>
  <c r="M21" i="2"/>
  <c r="M20" i="2"/>
  <c r="M11" i="1"/>
  <c r="M7" i="1"/>
  <c r="M16" i="2"/>
  <c r="M6" i="2"/>
  <c r="M5" i="2"/>
  <c r="M5" i="1"/>
  <c r="M8" i="1"/>
  <c r="M10" i="1"/>
  <c r="M9" i="1"/>
</calcChain>
</file>

<file path=xl/sharedStrings.xml><?xml version="1.0" encoding="utf-8"?>
<sst xmlns="http://schemas.openxmlformats.org/spreadsheetml/2006/main" count="66" uniqueCount="6">
  <si>
    <t>MintHundred</t>
  </si>
  <si>
    <t>TransferX</t>
  </si>
  <si>
    <t>ERC721A</t>
  </si>
  <si>
    <t>ERC721F</t>
  </si>
  <si>
    <t>Combined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</si>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</sst>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4" applyAlignment="1">
      <alignment horizontal="center" vertical="center"/>
    </xf>
    <xf numFmtId="3" fontId="3" fillId="3" borderId="2" xfId="2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4" borderId="3" xfId="3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transfering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313517</c:v>
                </c:pt>
                <c:pt idx="1">
                  <c:v>596819</c:v>
                </c:pt>
                <c:pt idx="2">
                  <c:v>955869</c:v>
                </c:pt>
                <c:pt idx="3">
                  <c:v>1361519</c:v>
                </c:pt>
                <c:pt idx="4">
                  <c:v>1813769</c:v>
                </c:pt>
                <c:pt idx="5">
                  <c:v>2312619</c:v>
                </c:pt>
                <c:pt idx="6">
                  <c:v>2858069</c:v>
                </c:pt>
                <c:pt idx="7">
                  <c:v>3450119</c:v>
                </c:pt>
                <c:pt idx="8">
                  <c:v>4088769</c:v>
                </c:pt>
                <c:pt idx="9">
                  <c:v>4774019</c:v>
                </c:pt>
                <c:pt idx="10">
                  <c:v>5485777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1-462B-951E-B14EA0D12E4D}"/>
            </c:ext>
          </c:extLst>
        </c:ser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2643507</c:v>
                </c:pt>
                <c:pt idx="1">
                  <c:v>2729826</c:v>
                </c:pt>
                <c:pt idx="2">
                  <c:v>2867346</c:v>
                </c:pt>
                <c:pt idx="3">
                  <c:v>3048666</c:v>
                </c:pt>
                <c:pt idx="4">
                  <c:v>3273786</c:v>
                </c:pt>
                <c:pt idx="5">
                  <c:v>3542706</c:v>
                </c:pt>
                <c:pt idx="6">
                  <c:v>3855426</c:v>
                </c:pt>
                <c:pt idx="7">
                  <c:v>4211946</c:v>
                </c:pt>
                <c:pt idx="8">
                  <c:v>4612266</c:v>
                </c:pt>
                <c:pt idx="9">
                  <c:v>5056386</c:v>
                </c:pt>
                <c:pt idx="10">
                  <c:v>5524406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1-462B-951E-B14EA0D1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548817</c:v>
                </c:pt>
                <c:pt idx="1">
                  <c:v>1140513</c:v>
                </c:pt>
                <c:pt idx="2">
                  <c:v>1794343</c:v>
                </c:pt>
                <c:pt idx="3">
                  <c:v>2444373</c:v>
                </c:pt>
                <c:pt idx="4">
                  <c:v>2832567</c:v>
                </c:pt>
                <c:pt idx="5">
                  <c:v>2897133</c:v>
                </c:pt>
                <c:pt idx="6">
                  <c:v>2961661</c:v>
                </c:pt>
                <c:pt idx="7">
                  <c:v>3026151</c:v>
                </c:pt>
                <c:pt idx="8">
                  <c:v>3090603</c:v>
                </c:pt>
                <c:pt idx="9">
                  <c:v>3155017</c:v>
                </c:pt>
                <c:pt idx="10">
                  <c:v>3219393</c:v>
                </c:pt>
                <c:pt idx="11">
                  <c:v>3283731</c:v>
                </c:pt>
                <c:pt idx="12">
                  <c:v>3348031</c:v>
                </c:pt>
                <c:pt idx="13">
                  <c:v>3412293</c:v>
                </c:pt>
                <c:pt idx="14">
                  <c:v>3476517</c:v>
                </c:pt>
                <c:pt idx="15">
                  <c:v>3733033</c:v>
                </c:pt>
                <c:pt idx="16">
                  <c:v>4371663</c:v>
                </c:pt>
                <c:pt idx="17">
                  <c:v>5006493</c:v>
                </c:pt>
                <c:pt idx="18">
                  <c:v>5637523</c:v>
                </c:pt>
                <c:pt idx="19">
                  <c:v>6264753</c:v>
                </c:pt>
                <c:pt idx="20">
                  <c:v>6868037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1528"/>
        <c:axId val="637923128"/>
      </c:barChart>
      <c:lineChart>
        <c:grouping val="standard"/>
        <c:varyColors val="0"/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2599481</c:v>
                </c:pt>
                <c:pt idx="1">
                  <c:v>2673596</c:v>
                </c:pt>
                <c:pt idx="2">
                  <c:v>2784351</c:v>
                </c:pt>
                <c:pt idx="3">
                  <c:v>2925006</c:v>
                </c:pt>
                <c:pt idx="4">
                  <c:v>3023751</c:v>
                </c:pt>
                <c:pt idx="5">
                  <c:v>3041255</c:v>
                </c:pt>
                <c:pt idx="6">
                  <c:v>3059058</c:v>
                </c:pt>
                <c:pt idx="7">
                  <c:v>3077160</c:v>
                </c:pt>
                <c:pt idx="8">
                  <c:v>3095561</c:v>
                </c:pt>
                <c:pt idx="9">
                  <c:v>3114261</c:v>
                </c:pt>
                <c:pt idx="10">
                  <c:v>3133260</c:v>
                </c:pt>
                <c:pt idx="11">
                  <c:v>3152558</c:v>
                </c:pt>
                <c:pt idx="12">
                  <c:v>3172155</c:v>
                </c:pt>
                <c:pt idx="13">
                  <c:v>3192051</c:v>
                </c:pt>
                <c:pt idx="14">
                  <c:v>3212246</c:v>
                </c:pt>
                <c:pt idx="15">
                  <c:v>3296016</c:v>
                </c:pt>
                <c:pt idx="16">
                  <c:v>3526371</c:v>
                </c:pt>
                <c:pt idx="17">
                  <c:v>3786626</c:v>
                </c:pt>
                <c:pt idx="18">
                  <c:v>4076781</c:v>
                </c:pt>
                <c:pt idx="19">
                  <c:v>4396836</c:v>
                </c:pt>
                <c:pt idx="20">
                  <c:v>4726891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864-AB01-44FA1389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cat>
          <c:val>
            <c:numRef>
              <c:f>'Optimizer | 1000 run - Ascended'!$Q$3:$Q$23</c:f>
              <c:numCache>
                <c:formatCode>#,##0</c:formatCode>
                <c:ptCount val="21"/>
                <c:pt idx="0">
                  <c:v>311072</c:v>
                </c:pt>
                <c:pt idx="1">
                  <c:v>583961</c:v>
                </c:pt>
                <c:pt idx="2">
                  <c:v>923651</c:v>
                </c:pt>
                <c:pt idx="3">
                  <c:v>1301741</c:v>
                </c:pt>
                <c:pt idx="4">
                  <c:v>1718231</c:v>
                </c:pt>
                <c:pt idx="5">
                  <c:v>2173121</c:v>
                </c:pt>
                <c:pt idx="6">
                  <c:v>2666411</c:v>
                </c:pt>
                <c:pt idx="7">
                  <c:v>3198101</c:v>
                </c:pt>
                <c:pt idx="8">
                  <c:v>3768191</c:v>
                </c:pt>
                <c:pt idx="9">
                  <c:v>4314104</c:v>
                </c:pt>
                <c:pt idx="10">
                  <c:v>4376681</c:v>
                </c:pt>
                <c:pt idx="11">
                  <c:v>4439642</c:v>
                </c:pt>
                <c:pt idx="12">
                  <c:v>4502987</c:v>
                </c:pt>
                <c:pt idx="13">
                  <c:v>4566716</c:v>
                </c:pt>
                <c:pt idx="14">
                  <c:v>4630829</c:v>
                </c:pt>
                <c:pt idx="15">
                  <c:v>4695326</c:v>
                </c:pt>
                <c:pt idx="16">
                  <c:v>4760207</c:v>
                </c:pt>
                <c:pt idx="17">
                  <c:v>4825472</c:v>
                </c:pt>
                <c:pt idx="18">
                  <c:v>4891121</c:v>
                </c:pt>
                <c:pt idx="19">
                  <c:v>4957154</c:v>
                </c:pt>
                <c:pt idx="20">
                  <c:v>5003496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59576"/>
        <c:axId val="587460536"/>
      </c:barChart>
      <c:lineChart>
        <c:grouping val="standard"/>
        <c:varyColors val="0"/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cat>
          <c:val>
            <c:numRef>
              <c:f>'Optimizer | 1000 run - Ascended'!$R$3:$R$23</c:f>
              <c:numCache>
                <c:formatCode>#,##0</c:formatCode>
                <c:ptCount val="21"/>
                <c:pt idx="0">
                  <c:v>2598283</c:v>
                </c:pt>
                <c:pt idx="1">
                  <c:v>2673424</c:v>
                </c:pt>
                <c:pt idx="2">
                  <c:v>2787409</c:v>
                </c:pt>
                <c:pt idx="3">
                  <c:v>2933494</c:v>
                </c:pt>
                <c:pt idx="4">
                  <c:v>3111679</c:v>
                </c:pt>
                <c:pt idx="5">
                  <c:v>3321964</c:v>
                </c:pt>
                <c:pt idx="6">
                  <c:v>3564349</c:v>
                </c:pt>
                <c:pt idx="7">
                  <c:v>3838834</c:v>
                </c:pt>
                <c:pt idx="8">
                  <c:v>4145419</c:v>
                </c:pt>
                <c:pt idx="9">
                  <c:v>4448791</c:v>
                </c:pt>
                <c:pt idx="10">
                  <c:v>4484104</c:v>
                </c:pt>
                <c:pt idx="11">
                  <c:v>4519738</c:v>
                </c:pt>
                <c:pt idx="12">
                  <c:v>4555693</c:v>
                </c:pt>
                <c:pt idx="13">
                  <c:v>4591969</c:v>
                </c:pt>
                <c:pt idx="14">
                  <c:v>4628566</c:v>
                </c:pt>
                <c:pt idx="15">
                  <c:v>4665484</c:v>
                </c:pt>
                <c:pt idx="16">
                  <c:v>4702723</c:v>
                </c:pt>
                <c:pt idx="17">
                  <c:v>4740283</c:v>
                </c:pt>
                <c:pt idx="18">
                  <c:v>4778164</c:v>
                </c:pt>
                <c:pt idx="19">
                  <c:v>4816366</c:v>
                </c:pt>
                <c:pt idx="20">
                  <c:v>4834989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D6C-A35F-22F0B8FEA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548729</c:v>
                </c:pt>
                <c:pt idx="1">
                  <c:v>1140425</c:v>
                </c:pt>
                <c:pt idx="2">
                  <c:v>1794255</c:v>
                </c:pt>
                <c:pt idx="3">
                  <c:v>2444285</c:v>
                </c:pt>
                <c:pt idx="4">
                  <c:v>2832479</c:v>
                </c:pt>
                <c:pt idx="5">
                  <c:v>2897045</c:v>
                </c:pt>
                <c:pt idx="6">
                  <c:v>2961573</c:v>
                </c:pt>
                <c:pt idx="7">
                  <c:v>3026063</c:v>
                </c:pt>
                <c:pt idx="8">
                  <c:v>3090515</c:v>
                </c:pt>
                <c:pt idx="9">
                  <c:v>3154929</c:v>
                </c:pt>
                <c:pt idx="10">
                  <c:v>3219305</c:v>
                </c:pt>
                <c:pt idx="11">
                  <c:v>3283643</c:v>
                </c:pt>
                <c:pt idx="12">
                  <c:v>3347943</c:v>
                </c:pt>
                <c:pt idx="13">
                  <c:v>3412205</c:v>
                </c:pt>
                <c:pt idx="14">
                  <c:v>3476429</c:v>
                </c:pt>
                <c:pt idx="15">
                  <c:v>3732945</c:v>
                </c:pt>
                <c:pt idx="16">
                  <c:v>4371575</c:v>
                </c:pt>
                <c:pt idx="17">
                  <c:v>5006405</c:v>
                </c:pt>
                <c:pt idx="18">
                  <c:v>5637435</c:v>
                </c:pt>
                <c:pt idx="19">
                  <c:v>6264665</c:v>
                </c:pt>
                <c:pt idx="20">
                  <c:v>6867949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37208"/>
        <c:axId val="637935288"/>
      </c:barChart>
      <c:lineChart>
        <c:grouping val="standard"/>
        <c:varyColors val="0"/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2598269</c:v>
                </c:pt>
                <c:pt idx="1">
                  <c:v>2672276</c:v>
                </c:pt>
                <c:pt idx="2">
                  <c:v>2782911</c:v>
                </c:pt>
                <c:pt idx="3">
                  <c:v>2923446</c:v>
                </c:pt>
                <c:pt idx="4">
                  <c:v>3022119</c:v>
                </c:pt>
                <c:pt idx="5">
                  <c:v>3039611</c:v>
                </c:pt>
                <c:pt idx="6">
                  <c:v>3057402</c:v>
                </c:pt>
                <c:pt idx="7">
                  <c:v>3075492</c:v>
                </c:pt>
                <c:pt idx="8">
                  <c:v>3093881</c:v>
                </c:pt>
                <c:pt idx="9">
                  <c:v>3112569</c:v>
                </c:pt>
                <c:pt idx="10">
                  <c:v>3131556</c:v>
                </c:pt>
                <c:pt idx="11">
                  <c:v>3150842</c:v>
                </c:pt>
                <c:pt idx="12">
                  <c:v>3170427</c:v>
                </c:pt>
                <c:pt idx="13">
                  <c:v>3190311</c:v>
                </c:pt>
                <c:pt idx="14">
                  <c:v>3210494</c:v>
                </c:pt>
                <c:pt idx="15">
                  <c:v>3294216</c:v>
                </c:pt>
                <c:pt idx="16">
                  <c:v>3524451</c:v>
                </c:pt>
                <c:pt idx="17">
                  <c:v>3784586</c:v>
                </c:pt>
                <c:pt idx="18">
                  <c:v>4074621</c:v>
                </c:pt>
                <c:pt idx="19">
                  <c:v>4394556</c:v>
                </c:pt>
                <c:pt idx="20">
                  <c:v>4724491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2-4D35-89E6-337FBC1C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558508</c:v>
                </c:pt>
                <c:pt idx="1">
                  <c:v>1223878</c:v>
                </c:pt>
                <c:pt idx="2">
                  <c:v>1962418</c:v>
                </c:pt>
                <c:pt idx="3">
                  <c:v>2700158</c:v>
                </c:pt>
                <c:pt idx="4">
                  <c:v>2847610</c:v>
                </c:pt>
                <c:pt idx="5">
                  <c:v>2921324</c:v>
                </c:pt>
                <c:pt idx="6">
                  <c:v>2995030</c:v>
                </c:pt>
                <c:pt idx="7">
                  <c:v>3068728</c:v>
                </c:pt>
                <c:pt idx="8">
                  <c:v>3142418</c:v>
                </c:pt>
                <c:pt idx="9">
                  <c:v>3216100</c:v>
                </c:pt>
                <c:pt idx="10">
                  <c:v>3289774</c:v>
                </c:pt>
                <c:pt idx="11">
                  <c:v>3363440</c:v>
                </c:pt>
                <c:pt idx="12">
                  <c:v>3437098</c:v>
                </c:pt>
                <c:pt idx="13">
                  <c:v>3510748</c:v>
                </c:pt>
                <c:pt idx="14">
                  <c:v>3584390</c:v>
                </c:pt>
                <c:pt idx="15">
                  <c:v>4173238</c:v>
                </c:pt>
                <c:pt idx="16">
                  <c:v>4908578</c:v>
                </c:pt>
                <c:pt idx="17">
                  <c:v>5643118</c:v>
                </c:pt>
                <c:pt idx="18">
                  <c:v>6376858</c:v>
                </c:pt>
                <c:pt idx="19">
                  <c:v>7109798</c:v>
                </c:pt>
                <c:pt idx="20">
                  <c:v>7821838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E-4536-9336-6D17260B4FE6}"/>
            </c:ext>
          </c:extLst>
        </c:ser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2643520</c:v>
                </c:pt>
                <c:pt idx="1">
                  <c:v>2729938</c:v>
                </c:pt>
                <c:pt idx="2">
                  <c:v>2867568</c:v>
                </c:pt>
                <c:pt idx="3">
                  <c:v>3048998</c:v>
                </c:pt>
                <c:pt idx="4">
                  <c:v>3090540</c:v>
                </c:pt>
                <c:pt idx="5">
                  <c:v>3111968</c:v>
                </c:pt>
                <c:pt idx="6">
                  <c:v>3133834</c:v>
                </c:pt>
                <c:pt idx="7">
                  <c:v>3156138</c:v>
                </c:pt>
                <c:pt idx="8">
                  <c:v>3178880</c:v>
                </c:pt>
                <c:pt idx="9">
                  <c:v>3202060</c:v>
                </c:pt>
                <c:pt idx="10">
                  <c:v>3225678</c:v>
                </c:pt>
                <c:pt idx="11">
                  <c:v>3249734</c:v>
                </c:pt>
                <c:pt idx="12">
                  <c:v>3274228</c:v>
                </c:pt>
                <c:pt idx="13">
                  <c:v>3299160</c:v>
                </c:pt>
                <c:pt idx="14">
                  <c:v>3324530</c:v>
                </c:pt>
                <c:pt idx="15">
                  <c:v>3543258</c:v>
                </c:pt>
                <c:pt idx="16">
                  <c:v>3856088</c:v>
                </c:pt>
                <c:pt idx="17">
                  <c:v>4212718</c:v>
                </c:pt>
                <c:pt idx="18">
                  <c:v>4613148</c:v>
                </c:pt>
                <c:pt idx="19">
                  <c:v>5057378</c:v>
                </c:pt>
                <c:pt idx="20">
                  <c:v>5525508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E-4536-9336-6D17260B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Ascended'!$Q$3:$Q$22</c:f>
              <c:numCache>
                <c:formatCode>#,##0</c:formatCode>
                <c:ptCount val="20"/>
                <c:pt idx="0">
                  <c:v>311116</c:v>
                </c:pt>
                <c:pt idx="1">
                  <c:v>584005</c:v>
                </c:pt>
                <c:pt idx="2">
                  <c:v>923695</c:v>
                </c:pt>
                <c:pt idx="3">
                  <c:v>1301785</c:v>
                </c:pt>
                <c:pt idx="4">
                  <c:v>1718275</c:v>
                </c:pt>
                <c:pt idx="5">
                  <c:v>2173165</c:v>
                </c:pt>
                <c:pt idx="6">
                  <c:v>2666455</c:v>
                </c:pt>
                <c:pt idx="7">
                  <c:v>3198145</c:v>
                </c:pt>
                <c:pt idx="8">
                  <c:v>3768235</c:v>
                </c:pt>
                <c:pt idx="9">
                  <c:v>4376725</c:v>
                </c:pt>
                <c:pt idx="10">
                  <c:v>4439686</c:v>
                </c:pt>
                <c:pt idx="11">
                  <c:v>4503031</c:v>
                </c:pt>
                <c:pt idx="12">
                  <c:v>4566760</c:v>
                </c:pt>
                <c:pt idx="13">
                  <c:v>4630873</c:v>
                </c:pt>
                <c:pt idx="14">
                  <c:v>4695370</c:v>
                </c:pt>
                <c:pt idx="15">
                  <c:v>4760251</c:v>
                </c:pt>
                <c:pt idx="16">
                  <c:v>4825516</c:v>
                </c:pt>
                <c:pt idx="17">
                  <c:v>4891165</c:v>
                </c:pt>
                <c:pt idx="18">
                  <c:v>4957198</c:v>
                </c:pt>
                <c:pt idx="19">
                  <c:v>5003540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D-435D-9BFA-A17965B74E4E}"/>
            </c:ext>
          </c:extLst>
        </c:ser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Ascended'!$R$3:$R$22</c:f>
              <c:numCache>
                <c:formatCode>#,##0</c:formatCode>
                <c:ptCount val="20"/>
                <c:pt idx="0">
                  <c:v>2599495</c:v>
                </c:pt>
                <c:pt idx="1">
                  <c:v>2674744</c:v>
                </c:pt>
                <c:pt idx="2">
                  <c:v>2788849</c:v>
                </c:pt>
                <c:pt idx="3">
                  <c:v>2935054</c:v>
                </c:pt>
                <c:pt idx="4">
                  <c:v>3113359</c:v>
                </c:pt>
                <c:pt idx="5">
                  <c:v>3323764</c:v>
                </c:pt>
                <c:pt idx="6">
                  <c:v>3566269</c:v>
                </c:pt>
                <c:pt idx="7">
                  <c:v>3840874</c:v>
                </c:pt>
                <c:pt idx="8">
                  <c:v>4147579</c:v>
                </c:pt>
                <c:pt idx="9">
                  <c:v>4486384</c:v>
                </c:pt>
                <c:pt idx="10">
                  <c:v>4522030</c:v>
                </c:pt>
                <c:pt idx="11">
                  <c:v>4557997</c:v>
                </c:pt>
                <c:pt idx="12">
                  <c:v>4594285</c:v>
                </c:pt>
                <c:pt idx="13">
                  <c:v>4630894</c:v>
                </c:pt>
                <c:pt idx="14">
                  <c:v>4667824</c:v>
                </c:pt>
                <c:pt idx="15">
                  <c:v>4705075</c:v>
                </c:pt>
                <c:pt idx="16">
                  <c:v>4742647</c:v>
                </c:pt>
                <c:pt idx="17">
                  <c:v>4780540</c:v>
                </c:pt>
                <c:pt idx="18">
                  <c:v>4818754</c:v>
                </c:pt>
                <c:pt idx="19">
                  <c:v>4837389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D-435D-9BFA-A17965B74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200 run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Descended'!$Q$3:$Q$23</c:f>
              <c:numCache>
                <c:formatCode>#,##0</c:formatCode>
                <c:ptCount val="21"/>
                <c:pt idx="0">
                  <c:v>548817</c:v>
                </c:pt>
                <c:pt idx="1">
                  <c:v>1140513</c:v>
                </c:pt>
                <c:pt idx="2">
                  <c:v>1794343</c:v>
                </c:pt>
                <c:pt idx="3">
                  <c:v>2444373</c:v>
                </c:pt>
                <c:pt idx="4">
                  <c:v>2832567</c:v>
                </c:pt>
                <c:pt idx="5">
                  <c:v>2897133</c:v>
                </c:pt>
                <c:pt idx="6">
                  <c:v>2961661</c:v>
                </c:pt>
                <c:pt idx="7">
                  <c:v>3026151</c:v>
                </c:pt>
                <c:pt idx="8">
                  <c:v>3090603</c:v>
                </c:pt>
                <c:pt idx="9">
                  <c:v>3155017</c:v>
                </c:pt>
                <c:pt idx="10">
                  <c:v>3219393</c:v>
                </c:pt>
                <c:pt idx="11">
                  <c:v>3283731</c:v>
                </c:pt>
                <c:pt idx="12">
                  <c:v>3348031</c:v>
                </c:pt>
                <c:pt idx="13">
                  <c:v>3412293</c:v>
                </c:pt>
                <c:pt idx="14">
                  <c:v>3476517</c:v>
                </c:pt>
                <c:pt idx="15">
                  <c:v>3733033</c:v>
                </c:pt>
                <c:pt idx="16">
                  <c:v>4371663</c:v>
                </c:pt>
                <c:pt idx="17">
                  <c:v>5006493</c:v>
                </c:pt>
                <c:pt idx="18">
                  <c:v>5637523</c:v>
                </c:pt>
                <c:pt idx="19">
                  <c:v>6264753</c:v>
                </c:pt>
                <c:pt idx="20">
                  <c:v>6868037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E-47C3-8C92-464A97A3F953}"/>
            </c:ext>
          </c:extLst>
        </c:ser>
        <c:ser>
          <c:idx val="1"/>
          <c:order val="1"/>
          <c:tx>
            <c:strRef>
              <c:f>'Optimizer | 200 run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200 run - Descended'!$R$3:$R$23</c:f>
              <c:numCache>
                <c:formatCode>#,##0</c:formatCode>
                <c:ptCount val="21"/>
                <c:pt idx="0">
                  <c:v>2599481</c:v>
                </c:pt>
                <c:pt idx="1">
                  <c:v>2673596</c:v>
                </c:pt>
                <c:pt idx="2">
                  <c:v>2784351</c:v>
                </c:pt>
                <c:pt idx="3">
                  <c:v>2925006</c:v>
                </c:pt>
                <c:pt idx="4">
                  <c:v>3023751</c:v>
                </c:pt>
                <c:pt idx="5">
                  <c:v>3041255</c:v>
                </c:pt>
                <c:pt idx="6">
                  <c:v>3059058</c:v>
                </c:pt>
                <c:pt idx="7">
                  <c:v>3077160</c:v>
                </c:pt>
                <c:pt idx="8">
                  <c:v>3095561</c:v>
                </c:pt>
                <c:pt idx="9">
                  <c:v>3114261</c:v>
                </c:pt>
                <c:pt idx="10">
                  <c:v>3133260</c:v>
                </c:pt>
                <c:pt idx="11">
                  <c:v>3152558</c:v>
                </c:pt>
                <c:pt idx="12">
                  <c:v>3172155</c:v>
                </c:pt>
                <c:pt idx="13">
                  <c:v>3192051</c:v>
                </c:pt>
                <c:pt idx="14">
                  <c:v>3212246</c:v>
                </c:pt>
                <c:pt idx="15">
                  <c:v>3296016</c:v>
                </c:pt>
                <c:pt idx="16">
                  <c:v>3526371</c:v>
                </c:pt>
                <c:pt idx="17">
                  <c:v>3786626</c:v>
                </c:pt>
                <c:pt idx="18">
                  <c:v>4076781</c:v>
                </c:pt>
                <c:pt idx="19">
                  <c:v>4396836</c:v>
                </c:pt>
                <c:pt idx="20">
                  <c:v>4726891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E-47C3-8C92-464A97A3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21528"/>
        <c:axId val="637923128"/>
      </c:lineChart>
      <c:catAx>
        <c:axId val="63792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3128"/>
        <c:crosses val="autoZero"/>
        <c:auto val="1"/>
        <c:lblAlgn val="ctr"/>
        <c:lblOffset val="100"/>
        <c:noMultiLvlLbl val="0"/>
      </c:catAx>
      <c:valAx>
        <c:axId val="637923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cat>
          <c:val>
            <c:numRef>
              <c:f>'Optimizer | 1000 run - Ascended'!$Q$3:$Q$23</c:f>
              <c:numCache>
                <c:formatCode>#,##0</c:formatCode>
                <c:ptCount val="21"/>
                <c:pt idx="0">
                  <c:v>311072</c:v>
                </c:pt>
                <c:pt idx="1">
                  <c:v>583961</c:v>
                </c:pt>
                <c:pt idx="2">
                  <c:v>923651</c:v>
                </c:pt>
                <c:pt idx="3">
                  <c:v>1301741</c:v>
                </c:pt>
                <c:pt idx="4">
                  <c:v>1718231</c:v>
                </c:pt>
                <c:pt idx="5">
                  <c:v>2173121</c:v>
                </c:pt>
                <c:pt idx="6">
                  <c:v>2666411</c:v>
                </c:pt>
                <c:pt idx="7">
                  <c:v>3198101</c:v>
                </c:pt>
                <c:pt idx="8">
                  <c:v>3768191</c:v>
                </c:pt>
                <c:pt idx="9">
                  <c:v>4314104</c:v>
                </c:pt>
                <c:pt idx="10">
                  <c:v>4376681</c:v>
                </c:pt>
                <c:pt idx="11">
                  <c:v>4439642</c:v>
                </c:pt>
                <c:pt idx="12">
                  <c:v>4502987</c:v>
                </c:pt>
                <c:pt idx="13">
                  <c:v>4566716</c:v>
                </c:pt>
                <c:pt idx="14">
                  <c:v>4630829</c:v>
                </c:pt>
                <c:pt idx="15">
                  <c:v>4695326</c:v>
                </c:pt>
                <c:pt idx="16">
                  <c:v>4760207</c:v>
                </c:pt>
                <c:pt idx="17">
                  <c:v>4825472</c:v>
                </c:pt>
                <c:pt idx="18">
                  <c:v>4891121</c:v>
                </c:pt>
                <c:pt idx="19">
                  <c:v>4957154</c:v>
                </c:pt>
                <c:pt idx="20">
                  <c:v>5003496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9-492C-9814-223AFB113CE5}"/>
            </c:ext>
          </c:extLst>
        </c:ser>
        <c:ser>
          <c:idx val="1"/>
          <c:order val="1"/>
          <c:tx>
            <c:strRef>
              <c:f>'Optimizer | 1000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Ascended'!$P$3:$P$23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89</c:v>
                </c:pt>
                <c:pt idx="10">
                  <c:v>90</c:v>
                </c:pt>
                <c:pt idx="11">
                  <c:v>91</c:v>
                </c:pt>
                <c:pt idx="12">
                  <c:v>92</c:v>
                </c:pt>
                <c:pt idx="13">
                  <c:v>93</c:v>
                </c:pt>
                <c:pt idx="14">
                  <c:v>94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</c:numCache>
            </c:numRef>
          </c:cat>
          <c:val>
            <c:numRef>
              <c:f>'Optimizer | 1000 run - Ascended'!$R$3:$R$23</c:f>
              <c:numCache>
                <c:formatCode>#,##0</c:formatCode>
                <c:ptCount val="21"/>
                <c:pt idx="0">
                  <c:v>2598283</c:v>
                </c:pt>
                <c:pt idx="1">
                  <c:v>2673424</c:v>
                </c:pt>
                <c:pt idx="2">
                  <c:v>2787409</c:v>
                </c:pt>
                <c:pt idx="3">
                  <c:v>2933494</c:v>
                </c:pt>
                <c:pt idx="4">
                  <c:v>3111679</c:v>
                </c:pt>
                <c:pt idx="5">
                  <c:v>3321964</c:v>
                </c:pt>
                <c:pt idx="6">
                  <c:v>3564349</c:v>
                </c:pt>
                <c:pt idx="7">
                  <c:v>3838834</c:v>
                </c:pt>
                <c:pt idx="8">
                  <c:v>4145419</c:v>
                </c:pt>
                <c:pt idx="9">
                  <c:v>4448791</c:v>
                </c:pt>
                <c:pt idx="10">
                  <c:v>4484104</c:v>
                </c:pt>
                <c:pt idx="11">
                  <c:v>4519738</c:v>
                </c:pt>
                <c:pt idx="12">
                  <c:v>4555693</c:v>
                </c:pt>
                <c:pt idx="13">
                  <c:v>4591969</c:v>
                </c:pt>
                <c:pt idx="14">
                  <c:v>4628566</c:v>
                </c:pt>
                <c:pt idx="15">
                  <c:v>4665484</c:v>
                </c:pt>
                <c:pt idx="16">
                  <c:v>4702723</c:v>
                </c:pt>
                <c:pt idx="17">
                  <c:v>4740283</c:v>
                </c:pt>
                <c:pt idx="18">
                  <c:v>4778164</c:v>
                </c:pt>
                <c:pt idx="19">
                  <c:v>4816366</c:v>
                </c:pt>
                <c:pt idx="20">
                  <c:v>4834989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9-492C-9814-223AFB11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59576"/>
        <c:axId val="587460536"/>
      </c:lineChart>
      <c:catAx>
        <c:axId val="5874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60536"/>
        <c:crosses val="autoZero"/>
        <c:auto val="1"/>
        <c:lblAlgn val="ctr"/>
        <c:lblOffset val="100"/>
        <c:noMultiLvlLbl val="0"/>
      </c:catAx>
      <c:valAx>
        <c:axId val="587460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enabled - </a:t>
            </a:r>
            <a:br>
              <a:rPr lang="nl-BE"/>
            </a:br>
            <a:r>
              <a:rPr lang="nl-BE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'Optimizer | 1000 run - Descend'!$Q$2</c:f>
              <c:strCache>
                <c:ptCount val="1"/>
                <c:pt idx="0">
                  <c:v>ERC721A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Descend'!$Q$3:$Q$23</c:f>
              <c:numCache>
                <c:formatCode>#,##0</c:formatCode>
                <c:ptCount val="21"/>
                <c:pt idx="0">
                  <c:v>548729</c:v>
                </c:pt>
                <c:pt idx="1">
                  <c:v>1140425</c:v>
                </c:pt>
                <c:pt idx="2">
                  <c:v>1794255</c:v>
                </c:pt>
                <c:pt idx="3">
                  <c:v>2444285</c:v>
                </c:pt>
                <c:pt idx="4">
                  <c:v>2832479</c:v>
                </c:pt>
                <c:pt idx="5">
                  <c:v>2897045</c:v>
                </c:pt>
                <c:pt idx="6">
                  <c:v>2961573</c:v>
                </c:pt>
                <c:pt idx="7">
                  <c:v>3026063</c:v>
                </c:pt>
                <c:pt idx="8">
                  <c:v>3090515</c:v>
                </c:pt>
                <c:pt idx="9">
                  <c:v>3154929</c:v>
                </c:pt>
                <c:pt idx="10">
                  <c:v>3219305</c:v>
                </c:pt>
                <c:pt idx="11">
                  <c:v>3283643</c:v>
                </c:pt>
                <c:pt idx="12">
                  <c:v>3347943</c:v>
                </c:pt>
                <c:pt idx="13">
                  <c:v>3412205</c:v>
                </c:pt>
                <c:pt idx="14">
                  <c:v>3476429</c:v>
                </c:pt>
                <c:pt idx="15">
                  <c:v>3732945</c:v>
                </c:pt>
                <c:pt idx="16">
                  <c:v>4371575</c:v>
                </c:pt>
                <c:pt idx="17">
                  <c:v>5006405</c:v>
                </c:pt>
                <c:pt idx="18">
                  <c:v>5637435</c:v>
                </c:pt>
                <c:pt idx="19">
                  <c:v>6264665</c:v>
                </c:pt>
                <c:pt idx="20">
                  <c:v>6867949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A-474D-964D-100C6CDE8F29}"/>
            </c:ext>
          </c:extLst>
        </c:ser>
        <c:ser>
          <c:idx val="1"/>
          <c:order val="1"/>
          <c:tx>
            <c:strRef>
              <c:f>'Optimizer | 1000 run - Descend'!$R$2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1000 run - Descend'!$P$3:$P$23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| 1000 run - Descend'!$R$3:$R$23</c:f>
              <c:numCache>
                <c:formatCode>#,##0</c:formatCode>
                <c:ptCount val="21"/>
                <c:pt idx="0">
                  <c:v>2598269</c:v>
                </c:pt>
                <c:pt idx="1">
                  <c:v>2672276</c:v>
                </c:pt>
                <c:pt idx="2">
                  <c:v>2782911</c:v>
                </c:pt>
                <c:pt idx="3">
                  <c:v>2923446</c:v>
                </c:pt>
                <c:pt idx="4">
                  <c:v>3022119</c:v>
                </c:pt>
                <c:pt idx="5">
                  <c:v>3039611</c:v>
                </c:pt>
                <c:pt idx="6">
                  <c:v>3057402</c:v>
                </c:pt>
                <c:pt idx="7">
                  <c:v>3075492</c:v>
                </c:pt>
                <c:pt idx="8">
                  <c:v>3093881</c:v>
                </c:pt>
                <c:pt idx="9">
                  <c:v>3112569</c:v>
                </c:pt>
                <c:pt idx="10">
                  <c:v>3131556</c:v>
                </c:pt>
                <c:pt idx="11">
                  <c:v>3150842</c:v>
                </c:pt>
                <c:pt idx="12">
                  <c:v>3170427</c:v>
                </c:pt>
                <c:pt idx="13">
                  <c:v>3190311</c:v>
                </c:pt>
                <c:pt idx="14">
                  <c:v>3210494</c:v>
                </c:pt>
                <c:pt idx="15">
                  <c:v>3294216</c:v>
                </c:pt>
                <c:pt idx="16">
                  <c:v>3524451</c:v>
                </c:pt>
                <c:pt idx="17">
                  <c:v>3784586</c:v>
                </c:pt>
                <c:pt idx="18">
                  <c:v>4074621</c:v>
                </c:pt>
                <c:pt idx="19">
                  <c:v>4394556</c:v>
                </c:pt>
                <c:pt idx="20">
                  <c:v>4724491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A-474D-964D-100C6CDE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208"/>
        <c:axId val="637935288"/>
      </c:lineChart>
      <c:catAx>
        <c:axId val="637937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5288"/>
        <c:crosses val="autoZero"/>
        <c:auto val="1"/>
        <c:lblAlgn val="ctr"/>
        <c:lblOffset val="100"/>
        <c:noMultiLvlLbl val="0"/>
      </c:catAx>
      <c:valAx>
        <c:axId val="637935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Ascended'!$Q$3:$Q$13</c:f>
              <c:numCache>
                <c:formatCode>#,##0</c:formatCode>
                <c:ptCount val="11"/>
                <c:pt idx="0">
                  <c:v>313517</c:v>
                </c:pt>
                <c:pt idx="1">
                  <c:v>596819</c:v>
                </c:pt>
                <c:pt idx="2">
                  <c:v>955869</c:v>
                </c:pt>
                <c:pt idx="3">
                  <c:v>1361519</c:v>
                </c:pt>
                <c:pt idx="4">
                  <c:v>1813769</c:v>
                </c:pt>
                <c:pt idx="5">
                  <c:v>2312619</c:v>
                </c:pt>
                <c:pt idx="6">
                  <c:v>2858069</c:v>
                </c:pt>
                <c:pt idx="7">
                  <c:v>3450119</c:v>
                </c:pt>
                <c:pt idx="8">
                  <c:v>4088769</c:v>
                </c:pt>
                <c:pt idx="9">
                  <c:v>4774019</c:v>
                </c:pt>
                <c:pt idx="10">
                  <c:v>5485777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28568"/>
        <c:axId val="637933688"/>
      </c:barChart>
      <c:lineChart>
        <c:grouping val="standard"/>
        <c:varyColors val="0"/>
        <c:ser>
          <c:idx val="1"/>
          <c:order val="1"/>
          <c:tx>
            <c:strRef>
              <c:f>'Optimizer Disabled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Ascended'!$P$3:$P$13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'Optimizer Disabled - Ascended'!$R$3:$R$13</c:f>
              <c:numCache>
                <c:formatCode>#,##0</c:formatCode>
                <c:ptCount val="11"/>
                <c:pt idx="0">
                  <c:v>2643507</c:v>
                </c:pt>
                <c:pt idx="1">
                  <c:v>2729826</c:v>
                </c:pt>
                <c:pt idx="2">
                  <c:v>2867346</c:v>
                </c:pt>
                <c:pt idx="3">
                  <c:v>3048666</c:v>
                </c:pt>
                <c:pt idx="4">
                  <c:v>3273786</c:v>
                </c:pt>
                <c:pt idx="5">
                  <c:v>3542706</c:v>
                </c:pt>
                <c:pt idx="6">
                  <c:v>3855426</c:v>
                </c:pt>
                <c:pt idx="7">
                  <c:v>4211946</c:v>
                </c:pt>
                <c:pt idx="8">
                  <c:v>4612266</c:v>
                </c:pt>
                <c:pt idx="9">
                  <c:v>5056386</c:v>
                </c:pt>
                <c:pt idx="10">
                  <c:v>5524406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E-4AB4-AB50-E86F453C6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28568"/>
        <c:axId val="637933688"/>
      </c:lineChart>
      <c:catAx>
        <c:axId val="63792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33688"/>
        <c:crosses val="autoZero"/>
        <c:auto val="1"/>
        <c:lblAlgn val="ctr"/>
        <c:lblOffset val="100"/>
        <c:noMultiLvlLbl val="0"/>
      </c:catAx>
      <c:valAx>
        <c:axId val="637933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Comabined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92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descended transferring N tokens - Optimizer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 - Descended'!$Q$2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Descended'!$Q$3:$Q$23</c:f>
              <c:numCache>
                <c:formatCode>#,##0</c:formatCode>
                <c:ptCount val="21"/>
                <c:pt idx="0">
                  <c:v>558508</c:v>
                </c:pt>
                <c:pt idx="1">
                  <c:v>1223878</c:v>
                </c:pt>
                <c:pt idx="2">
                  <c:v>1962418</c:v>
                </c:pt>
                <c:pt idx="3">
                  <c:v>2700158</c:v>
                </c:pt>
                <c:pt idx="4">
                  <c:v>2847610</c:v>
                </c:pt>
                <c:pt idx="5">
                  <c:v>2921324</c:v>
                </c:pt>
                <c:pt idx="6">
                  <c:v>2995030</c:v>
                </c:pt>
                <c:pt idx="7">
                  <c:v>3068728</c:v>
                </c:pt>
                <c:pt idx="8">
                  <c:v>3142418</c:v>
                </c:pt>
                <c:pt idx="9">
                  <c:v>3216100</c:v>
                </c:pt>
                <c:pt idx="10">
                  <c:v>3289774</c:v>
                </c:pt>
                <c:pt idx="11">
                  <c:v>3363440</c:v>
                </c:pt>
                <c:pt idx="12">
                  <c:v>3437098</c:v>
                </c:pt>
                <c:pt idx="13">
                  <c:v>3510748</c:v>
                </c:pt>
                <c:pt idx="14">
                  <c:v>3584390</c:v>
                </c:pt>
                <c:pt idx="15">
                  <c:v>4173238</c:v>
                </c:pt>
                <c:pt idx="16">
                  <c:v>4908578</c:v>
                </c:pt>
                <c:pt idx="17">
                  <c:v>5643118</c:v>
                </c:pt>
                <c:pt idx="18">
                  <c:v>6376858</c:v>
                </c:pt>
                <c:pt idx="19">
                  <c:v>7109798</c:v>
                </c:pt>
                <c:pt idx="20">
                  <c:v>7821838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33336"/>
        <c:axId val="587436536"/>
      </c:barChart>
      <c:lineChart>
        <c:grouping val="standard"/>
        <c:varyColors val="0"/>
        <c:ser>
          <c:idx val="1"/>
          <c:order val="1"/>
          <c:tx>
            <c:strRef>
              <c:f>'Optimizer Disabled - Descended'!$R$2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Disabled - Descended'!$P$3:$P$23</c:f>
              <c:numCache>
                <c:formatCode>General</c:formatCode>
                <c:ptCount val="2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cat>
          <c:val>
            <c:numRef>
              <c:f>'Optimizer Disabled - Descended'!$R$3:$R$23</c:f>
              <c:numCache>
                <c:formatCode>#,##0</c:formatCode>
                <c:ptCount val="21"/>
                <c:pt idx="0">
                  <c:v>2643520</c:v>
                </c:pt>
                <c:pt idx="1">
                  <c:v>2729938</c:v>
                </c:pt>
                <c:pt idx="2">
                  <c:v>2867568</c:v>
                </c:pt>
                <c:pt idx="3">
                  <c:v>3048998</c:v>
                </c:pt>
                <c:pt idx="4">
                  <c:v>3090540</c:v>
                </c:pt>
                <c:pt idx="5">
                  <c:v>3111968</c:v>
                </c:pt>
                <c:pt idx="6">
                  <c:v>3133834</c:v>
                </c:pt>
                <c:pt idx="7">
                  <c:v>3156138</c:v>
                </c:pt>
                <c:pt idx="8">
                  <c:v>3178880</c:v>
                </c:pt>
                <c:pt idx="9">
                  <c:v>3202060</c:v>
                </c:pt>
                <c:pt idx="10">
                  <c:v>3225678</c:v>
                </c:pt>
                <c:pt idx="11">
                  <c:v>3249734</c:v>
                </c:pt>
                <c:pt idx="12">
                  <c:v>3274228</c:v>
                </c:pt>
                <c:pt idx="13">
                  <c:v>3299160</c:v>
                </c:pt>
                <c:pt idx="14">
                  <c:v>3324530</c:v>
                </c:pt>
                <c:pt idx="15">
                  <c:v>3543258</c:v>
                </c:pt>
                <c:pt idx="16">
                  <c:v>3856088</c:v>
                </c:pt>
                <c:pt idx="17">
                  <c:v>4212718</c:v>
                </c:pt>
                <c:pt idx="18">
                  <c:v>4613148</c:v>
                </c:pt>
                <c:pt idx="19">
                  <c:v>5057378</c:v>
                </c:pt>
                <c:pt idx="20">
                  <c:v>5525508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4-49D4-A6A4-ABE6CC6D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33336"/>
        <c:axId val="587436536"/>
      </c:lineChart>
      <c:catAx>
        <c:axId val="58743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6536"/>
        <c:crosses val="autoZero"/>
        <c:auto val="1"/>
        <c:lblAlgn val="ctr"/>
        <c:lblOffset val="100"/>
        <c:noMultiLvlLbl val="0"/>
      </c:catAx>
      <c:valAx>
        <c:axId val="587436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Combined gas consumption of minting 100 tokens and ascended transferring N tokens - Optimizer enabled - </a:t>
            </a:r>
            <a:br>
              <a:rPr lang="nl-BE"/>
            </a:br>
            <a:r>
              <a:rPr lang="nl-BE"/>
              <a:t>200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| 200 run - Ascended'!$Q$2</c:f>
              <c:strCache>
                <c:ptCount val="1"/>
                <c:pt idx="0">
                  <c:v>ERC721A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Ascended'!$Q$3:$Q$22</c:f>
              <c:numCache>
                <c:formatCode>#,##0</c:formatCode>
                <c:ptCount val="20"/>
                <c:pt idx="0">
                  <c:v>311116</c:v>
                </c:pt>
                <c:pt idx="1">
                  <c:v>584005</c:v>
                </c:pt>
                <c:pt idx="2">
                  <c:v>923695</c:v>
                </c:pt>
                <c:pt idx="3">
                  <c:v>1301785</c:v>
                </c:pt>
                <c:pt idx="4">
                  <c:v>1718275</c:v>
                </c:pt>
                <c:pt idx="5">
                  <c:v>2173165</c:v>
                </c:pt>
                <c:pt idx="6">
                  <c:v>2666455</c:v>
                </c:pt>
                <c:pt idx="7">
                  <c:v>3198145</c:v>
                </c:pt>
                <c:pt idx="8">
                  <c:v>3768235</c:v>
                </c:pt>
                <c:pt idx="9">
                  <c:v>4376725</c:v>
                </c:pt>
                <c:pt idx="10">
                  <c:v>4439686</c:v>
                </c:pt>
                <c:pt idx="11">
                  <c:v>4503031</c:v>
                </c:pt>
                <c:pt idx="12">
                  <c:v>4566760</c:v>
                </c:pt>
                <c:pt idx="13">
                  <c:v>4630873</c:v>
                </c:pt>
                <c:pt idx="14">
                  <c:v>4695370</c:v>
                </c:pt>
                <c:pt idx="15">
                  <c:v>4760251</c:v>
                </c:pt>
                <c:pt idx="16">
                  <c:v>4825516</c:v>
                </c:pt>
                <c:pt idx="17">
                  <c:v>4891165</c:v>
                </c:pt>
                <c:pt idx="18">
                  <c:v>4957198</c:v>
                </c:pt>
                <c:pt idx="19">
                  <c:v>5003540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70456"/>
        <c:axId val="587471096"/>
      </c:barChart>
      <c:lineChart>
        <c:grouping val="standard"/>
        <c:varyColors val="0"/>
        <c:ser>
          <c:idx val="1"/>
          <c:order val="1"/>
          <c:tx>
            <c:strRef>
              <c:f>'Optimizer | 200 run - Ascended'!$R$2</c:f>
              <c:strCache>
                <c:ptCount val="1"/>
                <c:pt idx="0">
                  <c:v>ERC721F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'Optimizer | 200 run - Ascended'!$P$3:$P$22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93</c:v>
                </c:pt>
                <c:pt idx="13">
                  <c:v>94</c:v>
                </c:pt>
                <c:pt idx="14">
                  <c:v>95</c:v>
                </c:pt>
                <c:pt idx="15">
                  <c:v>96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100</c:v>
                </c:pt>
              </c:numCache>
            </c:numRef>
          </c:cat>
          <c:val>
            <c:numRef>
              <c:f>'Optimizer | 200 run - Ascended'!$R$3:$R$22</c:f>
              <c:numCache>
                <c:formatCode>#,##0</c:formatCode>
                <c:ptCount val="20"/>
                <c:pt idx="0">
                  <c:v>2599495</c:v>
                </c:pt>
                <c:pt idx="1">
                  <c:v>2674744</c:v>
                </c:pt>
                <c:pt idx="2">
                  <c:v>2788849</c:v>
                </c:pt>
                <c:pt idx="3">
                  <c:v>2935054</c:v>
                </c:pt>
                <c:pt idx="4">
                  <c:v>3113359</c:v>
                </c:pt>
                <c:pt idx="5">
                  <c:v>3323764</c:v>
                </c:pt>
                <c:pt idx="6">
                  <c:v>3566269</c:v>
                </c:pt>
                <c:pt idx="7">
                  <c:v>3840874</c:v>
                </c:pt>
                <c:pt idx="8">
                  <c:v>4147579</c:v>
                </c:pt>
                <c:pt idx="9">
                  <c:v>4486384</c:v>
                </c:pt>
                <c:pt idx="10">
                  <c:v>4522030</c:v>
                </c:pt>
                <c:pt idx="11">
                  <c:v>4557997</c:v>
                </c:pt>
                <c:pt idx="12">
                  <c:v>4594285</c:v>
                </c:pt>
                <c:pt idx="13">
                  <c:v>4630894</c:v>
                </c:pt>
                <c:pt idx="14">
                  <c:v>4667824</c:v>
                </c:pt>
                <c:pt idx="15">
                  <c:v>4705075</c:v>
                </c:pt>
                <c:pt idx="16">
                  <c:v>4742647</c:v>
                </c:pt>
                <c:pt idx="17">
                  <c:v>4780540</c:v>
                </c:pt>
                <c:pt idx="18">
                  <c:v>4818754</c:v>
                </c:pt>
                <c:pt idx="19">
                  <c:v>4837389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6-4144-9458-2B5BF39D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70456"/>
        <c:axId val="587471096"/>
      </c:lineChart>
      <c:catAx>
        <c:axId val="587470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transferred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1096"/>
        <c:crosses val="autoZero"/>
        <c:auto val="1"/>
        <c:lblAlgn val="ctr"/>
        <c:lblOffset val="100"/>
        <c:noMultiLvlLbl val="0"/>
      </c:catAx>
      <c:valAx>
        <c:axId val="587471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Combined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74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F49E1-F495-4A2D-A932-C743659F0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10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CE000-4362-4138-A85E-3518F6FD4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C02C4-E18A-439B-A870-C0BC4683F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10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33140-030A-4512-B84A-1CE00FEF6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23</xdr:col>
      <xdr:colOff>19500</xdr:colOff>
      <xdr:row>8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058AB-E203-4E1C-8610-137D851A1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1362075</xdr:colOff>
      <xdr:row>2</xdr:row>
      <xdr:rowOff>0</xdr:rowOff>
    </xdr:from>
    <xdr:to>
      <xdr:col>23</xdr:col>
      <xdr:colOff>450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8C851-EDA5-4A75-9805-8A75829D8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19500</xdr:colOff>
      <xdr:row>7</xdr:row>
      <xdr:rowOff>431100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9AC59-6DA9-4BB4-B08E-BEFC91B9C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10</xdr:col>
      <xdr:colOff>19500</xdr:colOff>
      <xdr:row>7</xdr:row>
      <xdr:rowOff>431100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D7D43-25EA-40BF-AB67-357F4F483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5</xdr:col>
      <xdr:colOff>19500</xdr:colOff>
      <xdr:row>16</xdr:row>
      <xdr:rowOff>431100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742FB0-A812-458E-90AF-6EF0D35E4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10</xdr:col>
      <xdr:colOff>19500</xdr:colOff>
      <xdr:row>16</xdr:row>
      <xdr:rowOff>431100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1F5487-5257-4F37-898A-37B158C8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19500</xdr:colOff>
      <xdr:row>25</xdr:row>
      <xdr:rowOff>431100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B189-E4E7-457C-B7F0-3C6BB2C30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19500</xdr:colOff>
      <xdr:row>25</xdr:row>
      <xdr:rowOff>431100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5EBB1-CEC5-4A83-8092-CCBA5A86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4426-E0C0-44FB-A9C0-0B3FA4280E8F}">
  <dimension ref="B2:R13"/>
  <sheetViews>
    <sheetView workbookViewId="0">
      <selection activeCell="I12" sqref="I12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261721</v>
      </c>
      <c r="D3" s="4">
        <v>51796</v>
      </c>
      <c r="E3" s="4">
        <f>C3+D3</f>
        <v>313517</v>
      </c>
      <c r="G3" s="2">
        <v>1</v>
      </c>
      <c r="H3" s="4">
        <v>2613458</v>
      </c>
      <c r="I3" s="4">
        <v>30049</v>
      </c>
      <c r="J3" s="4">
        <f>H3+I3</f>
        <v>2643507</v>
      </c>
      <c r="L3" s="4">
        <f>E3-J3</f>
        <v>-2329990</v>
      </c>
      <c r="P3" s="2">
        <v>1</v>
      </c>
      <c r="Q3" s="4">
        <f>C3+D3</f>
        <v>313517</v>
      </c>
      <c r="R3" s="4">
        <f>H3+I3</f>
        <v>2643507</v>
      </c>
    </row>
    <row r="4" spans="2:18" ht="35.1" customHeight="1" x14ac:dyDescent="0.25">
      <c r="B4" s="2">
        <v>10</v>
      </c>
      <c r="C4" s="4">
        <v>261721</v>
      </c>
      <c r="D4" s="4">
        <v>335098</v>
      </c>
      <c r="E4" s="4">
        <f t="shared" ref="E4:E12" si="0">C4+D4</f>
        <v>596819</v>
      </c>
      <c r="G4" s="2">
        <v>10</v>
      </c>
      <c r="H4" s="4">
        <v>2613458</v>
      </c>
      <c r="I4" s="4">
        <v>116368</v>
      </c>
      <c r="J4" s="4">
        <f>H4+I4</f>
        <v>2729826</v>
      </c>
      <c r="L4" s="4">
        <f t="shared" ref="L4:L13" si="1">E4-J4</f>
        <v>-2133007</v>
      </c>
      <c r="M4" s="5">
        <f>L4-L3</f>
        <v>196983</v>
      </c>
      <c r="P4" s="2">
        <v>10</v>
      </c>
      <c r="Q4" s="4">
        <f t="shared" ref="Q4:Q13" si="2">C4+D4</f>
        <v>596819</v>
      </c>
      <c r="R4" s="4">
        <f t="shared" ref="R4:R13" si="3">H4+I4</f>
        <v>2729826</v>
      </c>
    </row>
    <row r="5" spans="2:18" ht="35.1" customHeight="1" x14ac:dyDescent="0.25">
      <c r="B5" s="2">
        <v>20</v>
      </c>
      <c r="C5" s="4">
        <v>261721</v>
      </c>
      <c r="D5" s="4">
        <v>694148</v>
      </c>
      <c r="E5" s="4">
        <f t="shared" si="0"/>
        <v>955869</v>
      </c>
      <c r="G5" s="2">
        <v>20</v>
      </c>
      <c r="H5" s="4">
        <v>2613458</v>
      </c>
      <c r="I5" s="4">
        <v>253888</v>
      </c>
      <c r="J5" s="4">
        <f t="shared" ref="J5:J12" si="4">H5+I5</f>
        <v>2867346</v>
      </c>
      <c r="L5" s="4">
        <f t="shared" si="1"/>
        <v>-1911477</v>
      </c>
      <c r="M5" s="5">
        <f t="shared" ref="M5:M10" si="5">L5-L4</f>
        <v>221530</v>
      </c>
      <c r="P5" s="2">
        <v>20</v>
      </c>
      <c r="Q5" s="4">
        <f t="shared" si="2"/>
        <v>955869</v>
      </c>
      <c r="R5" s="4">
        <f t="shared" si="3"/>
        <v>2867346</v>
      </c>
    </row>
    <row r="6" spans="2:18" ht="35.1" customHeight="1" x14ac:dyDescent="0.25">
      <c r="B6" s="2">
        <v>30</v>
      </c>
      <c r="C6" s="4">
        <v>261721</v>
      </c>
      <c r="D6" s="4">
        <v>1099798</v>
      </c>
      <c r="E6" s="4">
        <f t="shared" si="0"/>
        <v>1361519</v>
      </c>
      <c r="G6" s="2">
        <v>30</v>
      </c>
      <c r="H6" s="4">
        <v>2613458</v>
      </c>
      <c r="I6" s="4">
        <v>435208</v>
      </c>
      <c r="J6" s="4">
        <f t="shared" si="4"/>
        <v>3048666</v>
      </c>
      <c r="L6" s="4">
        <f t="shared" si="1"/>
        <v>-1687147</v>
      </c>
      <c r="M6" s="5">
        <f t="shared" si="5"/>
        <v>224330</v>
      </c>
      <c r="P6" s="2">
        <v>30</v>
      </c>
      <c r="Q6" s="4">
        <f t="shared" si="2"/>
        <v>1361519</v>
      </c>
      <c r="R6" s="4">
        <f t="shared" si="3"/>
        <v>3048666</v>
      </c>
    </row>
    <row r="7" spans="2:18" ht="35.1" customHeight="1" x14ac:dyDescent="0.25">
      <c r="B7" s="2">
        <v>40</v>
      </c>
      <c r="C7" s="4">
        <v>261721</v>
      </c>
      <c r="D7" s="4">
        <v>1552048</v>
      </c>
      <c r="E7" s="4">
        <f t="shared" si="0"/>
        <v>1813769</v>
      </c>
      <c r="G7" s="2">
        <v>40</v>
      </c>
      <c r="H7" s="4">
        <v>2613458</v>
      </c>
      <c r="I7" s="4">
        <v>660328</v>
      </c>
      <c r="J7" s="4">
        <f t="shared" si="4"/>
        <v>3273786</v>
      </c>
      <c r="L7" s="4">
        <f t="shared" si="1"/>
        <v>-1460017</v>
      </c>
      <c r="M7" s="5">
        <f t="shared" si="5"/>
        <v>227130</v>
      </c>
      <c r="P7" s="2">
        <v>40</v>
      </c>
      <c r="Q7" s="4">
        <f t="shared" si="2"/>
        <v>1813769</v>
      </c>
      <c r="R7" s="4">
        <f t="shared" si="3"/>
        <v>3273786</v>
      </c>
    </row>
    <row r="8" spans="2:18" ht="35.1" customHeight="1" x14ac:dyDescent="0.25">
      <c r="B8" s="2">
        <v>50</v>
      </c>
      <c r="C8" s="4">
        <v>261721</v>
      </c>
      <c r="D8" s="4">
        <v>2050898</v>
      </c>
      <c r="E8" s="4">
        <f t="shared" si="0"/>
        <v>2312619</v>
      </c>
      <c r="G8" s="2">
        <v>50</v>
      </c>
      <c r="H8" s="4">
        <v>2613458</v>
      </c>
      <c r="I8" s="4">
        <v>929248</v>
      </c>
      <c r="J8" s="4">
        <f t="shared" si="4"/>
        <v>3542706</v>
      </c>
      <c r="L8" s="4">
        <f t="shared" si="1"/>
        <v>-1230087</v>
      </c>
      <c r="M8" s="5">
        <f t="shared" si="5"/>
        <v>229930</v>
      </c>
      <c r="P8" s="2">
        <v>50</v>
      </c>
      <c r="Q8" s="4">
        <f t="shared" si="2"/>
        <v>2312619</v>
      </c>
      <c r="R8" s="4">
        <f t="shared" si="3"/>
        <v>3542706</v>
      </c>
    </row>
    <row r="9" spans="2:18" ht="35.1" customHeight="1" x14ac:dyDescent="0.25">
      <c r="B9" s="2">
        <v>60</v>
      </c>
      <c r="C9" s="4">
        <v>261721</v>
      </c>
      <c r="D9" s="4">
        <v>2596348</v>
      </c>
      <c r="E9" s="4">
        <f t="shared" si="0"/>
        <v>2858069</v>
      </c>
      <c r="G9" s="2">
        <v>60</v>
      </c>
      <c r="H9" s="4">
        <v>2613458</v>
      </c>
      <c r="I9" s="4">
        <v>1241968</v>
      </c>
      <c r="J9" s="4">
        <f t="shared" si="4"/>
        <v>3855426</v>
      </c>
      <c r="L9" s="4">
        <f t="shared" si="1"/>
        <v>-997357</v>
      </c>
      <c r="M9" s="5">
        <f t="shared" si="5"/>
        <v>232730</v>
      </c>
      <c r="P9" s="2">
        <v>60</v>
      </c>
      <c r="Q9" s="4">
        <f t="shared" si="2"/>
        <v>2858069</v>
      </c>
      <c r="R9" s="4">
        <f t="shared" si="3"/>
        <v>3855426</v>
      </c>
    </row>
    <row r="10" spans="2:18" ht="35.1" customHeight="1" x14ac:dyDescent="0.25">
      <c r="B10" s="2">
        <v>70</v>
      </c>
      <c r="C10" s="4">
        <v>261721</v>
      </c>
      <c r="D10" s="4">
        <v>3188398</v>
      </c>
      <c r="E10" s="4">
        <f t="shared" si="0"/>
        <v>3450119</v>
      </c>
      <c r="G10" s="2">
        <v>70</v>
      </c>
      <c r="H10" s="4">
        <v>2613458</v>
      </c>
      <c r="I10" s="4">
        <v>1598488</v>
      </c>
      <c r="J10" s="4">
        <f t="shared" si="4"/>
        <v>4211946</v>
      </c>
      <c r="L10" s="4">
        <f t="shared" si="1"/>
        <v>-761827</v>
      </c>
      <c r="M10" s="5">
        <f t="shared" si="5"/>
        <v>235530</v>
      </c>
      <c r="P10" s="2">
        <v>70</v>
      </c>
      <c r="Q10" s="4">
        <f t="shared" si="2"/>
        <v>3450119</v>
      </c>
      <c r="R10" s="4">
        <f t="shared" si="3"/>
        <v>4211946</v>
      </c>
    </row>
    <row r="11" spans="2:18" ht="35.1" customHeight="1" x14ac:dyDescent="0.25">
      <c r="B11" s="2">
        <v>80</v>
      </c>
      <c r="C11" s="4">
        <v>261721</v>
      </c>
      <c r="D11" s="4">
        <v>3827048</v>
      </c>
      <c r="E11" s="4">
        <f t="shared" si="0"/>
        <v>4088769</v>
      </c>
      <c r="G11" s="2">
        <v>80</v>
      </c>
      <c r="H11" s="4">
        <v>2613458</v>
      </c>
      <c r="I11" s="4">
        <v>1998808</v>
      </c>
      <c r="J11" s="4">
        <f t="shared" si="4"/>
        <v>4612266</v>
      </c>
      <c r="L11" s="4">
        <f t="shared" si="1"/>
        <v>-523497</v>
      </c>
      <c r="M11" s="5">
        <f>L11-L10</f>
        <v>238330</v>
      </c>
      <c r="P11" s="2">
        <v>80</v>
      </c>
      <c r="Q11" s="4">
        <f t="shared" si="2"/>
        <v>4088769</v>
      </c>
      <c r="R11" s="4">
        <f t="shared" si="3"/>
        <v>4612266</v>
      </c>
    </row>
    <row r="12" spans="2:18" ht="35.1" customHeight="1" x14ac:dyDescent="0.25">
      <c r="B12" s="2">
        <v>90</v>
      </c>
      <c r="C12" s="4">
        <v>261721</v>
      </c>
      <c r="D12" s="4">
        <v>4512298</v>
      </c>
      <c r="E12" s="4">
        <f t="shared" si="0"/>
        <v>4774019</v>
      </c>
      <c r="G12" s="2">
        <v>90</v>
      </c>
      <c r="H12" s="4">
        <v>2613458</v>
      </c>
      <c r="I12" s="4">
        <v>2442928</v>
      </c>
      <c r="J12" s="4">
        <f t="shared" si="4"/>
        <v>5056386</v>
      </c>
      <c r="L12" s="4">
        <f t="shared" si="1"/>
        <v>-282367</v>
      </c>
      <c r="M12" s="5">
        <f t="shared" ref="M12:M13" si="6">L12-L11</f>
        <v>241130</v>
      </c>
      <c r="P12" s="2">
        <v>90</v>
      </c>
      <c r="Q12" s="4">
        <f t="shared" si="2"/>
        <v>4774019</v>
      </c>
      <c r="R12" s="4">
        <f t="shared" si="3"/>
        <v>5056386</v>
      </c>
    </row>
    <row r="13" spans="2:18" ht="35.1" customHeight="1" x14ac:dyDescent="0.25">
      <c r="B13" s="2">
        <v>100</v>
      </c>
      <c r="C13" s="4">
        <v>261721</v>
      </c>
      <c r="D13" s="4">
        <v>5224056</v>
      </c>
      <c r="E13" s="4">
        <f t="shared" ref="E13" si="7">C13+D13</f>
        <v>5485777</v>
      </c>
      <c r="G13" s="2">
        <v>100</v>
      </c>
      <c r="H13" s="4">
        <v>2613458</v>
      </c>
      <c r="I13" s="4">
        <v>2910948</v>
      </c>
      <c r="J13" s="4">
        <f t="shared" ref="J13" si="8">H13+I13</f>
        <v>5524406</v>
      </c>
      <c r="L13" s="4">
        <f t="shared" si="1"/>
        <v>-38629</v>
      </c>
      <c r="M13" s="5">
        <f t="shared" si="6"/>
        <v>243738</v>
      </c>
      <c r="P13" s="2">
        <v>100</v>
      </c>
      <c r="Q13" s="4">
        <f t="shared" si="2"/>
        <v>5485777</v>
      </c>
      <c r="R13" s="4">
        <f t="shared" si="3"/>
        <v>5524406</v>
      </c>
    </row>
  </sheetData>
  <conditionalFormatting sqref="L3:L13">
    <cfRule type="cellIs" dxfId="17" priority="4" operator="equal">
      <formula>0</formula>
    </cfRule>
    <cfRule type="cellIs" dxfId="16" priority="5" operator="lessThan">
      <formula>0</formula>
    </cfRule>
    <cfRule type="cellIs" dxfId="15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A2FE-2DBA-48DD-9085-CD8066E7E300}">
  <dimension ref="A2:R23"/>
  <sheetViews>
    <sheetView workbookViewId="0">
      <selection activeCell="F14" sqref="F14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261721</v>
      </c>
      <c r="D3" s="4">
        <v>296787</v>
      </c>
      <c r="E3" s="4">
        <f>C3+D3</f>
        <v>558508</v>
      </c>
      <c r="G3" s="2">
        <v>1</v>
      </c>
      <c r="H3" s="4">
        <v>2613458</v>
      </c>
      <c r="I3" s="4">
        <v>30062</v>
      </c>
      <c r="J3" s="4">
        <f>H3+I3</f>
        <v>2643520</v>
      </c>
      <c r="L3" s="4">
        <f>E3-J3</f>
        <v>-2085012</v>
      </c>
      <c r="P3" s="2">
        <v>1</v>
      </c>
      <c r="Q3" s="4">
        <f>C3+D3</f>
        <v>558508</v>
      </c>
      <c r="R3" s="4">
        <f>H3+I3</f>
        <v>2643520</v>
      </c>
    </row>
    <row r="4" spans="1:18" ht="35.1" customHeight="1" x14ac:dyDescent="0.25">
      <c r="B4" s="2">
        <v>10</v>
      </c>
      <c r="C4" s="4">
        <v>261721</v>
      </c>
      <c r="D4" s="4">
        <v>962157</v>
      </c>
      <c r="E4" s="4">
        <f t="shared" ref="E4:E23" si="0">C4+D4</f>
        <v>1223878</v>
      </c>
      <c r="G4" s="2">
        <v>10</v>
      </c>
      <c r="H4" s="4">
        <v>2613458</v>
      </c>
      <c r="I4" s="4">
        <v>116480</v>
      </c>
      <c r="J4" s="4">
        <f>H4+I4</f>
        <v>2729938</v>
      </c>
      <c r="L4" s="4">
        <f t="shared" ref="L4:L23" si="1">E4-J4</f>
        <v>-1506060</v>
      </c>
      <c r="M4" s="5">
        <f>L4-L3</f>
        <v>578952</v>
      </c>
      <c r="P4" s="2">
        <v>10</v>
      </c>
      <c r="Q4" s="4">
        <f t="shared" ref="Q4:Q23" si="2">C4+D4</f>
        <v>1223878</v>
      </c>
      <c r="R4" s="4">
        <f t="shared" ref="R4:R23" si="3">H4+I4</f>
        <v>2729938</v>
      </c>
    </row>
    <row r="5" spans="1:18" ht="35.1" customHeight="1" x14ac:dyDescent="0.25">
      <c r="B5" s="2">
        <v>20</v>
      </c>
      <c r="C5" s="4">
        <v>261721</v>
      </c>
      <c r="D5" s="4">
        <v>1700697</v>
      </c>
      <c r="E5" s="4">
        <f t="shared" si="0"/>
        <v>1962418</v>
      </c>
      <c r="G5" s="2">
        <v>20</v>
      </c>
      <c r="H5" s="4">
        <v>2613458</v>
      </c>
      <c r="I5" s="4">
        <v>254110</v>
      </c>
      <c r="J5" s="4">
        <f t="shared" ref="J5:J17" si="4">H5+I5</f>
        <v>2867568</v>
      </c>
      <c r="L5" s="4">
        <f t="shared" si="1"/>
        <v>-905150</v>
      </c>
      <c r="M5" s="5">
        <f t="shared" ref="M5:M23" si="5">L5-L4</f>
        <v>600910</v>
      </c>
      <c r="P5" s="2">
        <v>20</v>
      </c>
      <c r="Q5" s="4">
        <f t="shared" si="2"/>
        <v>1962418</v>
      </c>
      <c r="R5" s="4">
        <f t="shared" si="3"/>
        <v>2867568</v>
      </c>
    </row>
    <row r="6" spans="1:18" ht="35.1" customHeight="1" x14ac:dyDescent="0.25">
      <c r="B6" s="2">
        <v>30</v>
      </c>
      <c r="C6" s="4">
        <v>261721</v>
      </c>
      <c r="D6" s="4">
        <v>2438437</v>
      </c>
      <c r="E6" s="4">
        <f t="shared" si="0"/>
        <v>2700158</v>
      </c>
      <c r="G6" s="2">
        <v>30</v>
      </c>
      <c r="H6" s="4">
        <v>2613458</v>
      </c>
      <c r="I6" s="4">
        <v>435540</v>
      </c>
      <c r="J6" s="4">
        <f t="shared" si="4"/>
        <v>3048998</v>
      </c>
      <c r="L6" s="4">
        <f t="shared" si="1"/>
        <v>-348840</v>
      </c>
      <c r="M6" s="5">
        <f>L6-L5</f>
        <v>556310</v>
      </c>
      <c r="P6" s="2">
        <v>30</v>
      </c>
      <c r="Q6" s="4">
        <f t="shared" si="2"/>
        <v>2700158</v>
      </c>
      <c r="R6" s="4">
        <f t="shared" si="3"/>
        <v>3048998</v>
      </c>
    </row>
    <row r="7" spans="1:18" ht="35.1" customHeight="1" x14ac:dyDescent="0.25">
      <c r="B7" s="2">
        <v>32</v>
      </c>
      <c r="C7" s="4">
        <v>261721</v>
      </c>
      <c r="D7" s="4">
        <v>2585889</v>
      </c>
      <c r="E7" s="4">
        <f t="shared" si="0"/>
        <v>2847610</v>
      </c>
      <c r="G7" s="2">
        <v>32</v>
      </c>
      <c r="H7" s="4">
        <v>2613458</v>
      </c>
      <c r="I7" s="4">
        <v>477082</v>
      </c>
      <c r="J7" s="4">
        <f t="shared" si="4"/>
        <v>3090540</v>
      </c>
      <c r="L7" s="4">
        <f t="shared" ref="L7:L9" si="6">E7-J7</f>
        <v>-242930</v>
      </c>
      <c r="M7" s="5">
        <f t="shared" ref="M7:M9" si="7">L7-L6</f>
        <v>105910</v>
      </c>
      <c r="P7" s="2">
        <v>32</v>
      </c>
      <c r="Q7" s="4">
        <f t="shared" ref="Q7:Q8" si="8">C7+D7</f>
        <v>2847610</v>
      </c>
      <c r="R7" s="4">
        <f t="shared" ref="R7:R8" si="9">H7+I7</f>
        <v>3090540</v>
      </c>
    </row>
    <row r="8" spans="1:18" ht="35.1" customHeight="1" x14ac:dyDescent="0.25">
      <c r="B8" s="2">
        <v>33</v>
      </c>
      <c r="C8" s="4">
        <v>261721</v>
      </c>
      <c r="D8" s="4">
        <v>2659603</v>
      </c>
      <c r="E8" s="4">
        <f t="shared" si="0"/>
        <v>2921324</v>
      </c>
      <c r="G8" s="2">
        <v>33</v>
      </c>
      <c r="H8" s="4">
        <v>2613458</v>
      </c>
      <c r="I8" s="4">
        <v>498510</v>
      </c>
      <c r="J8" s="4">
        <f t="shared" si="4"/>
        <v>3111968</v>
      </c>
      <c r="L8" s="4">
        <f t="shared" si="6"/>
        <v>-190644</v>
      </c>
      <c r="M8" s="5">
        <f t="shared" si="7"/>
        <v>52286</v>
      </c>
      <c r="P8" s="2">
        <v>33</v>
      </c>
      <c r="Q8" s="4">
        <f t="shared" si="8"/>
        <v>2921324</v>
      </c>
      <c r="R8" s="4">
        <f t="shared" si="9"/>
        <v>3111968</v>
      </c>
    </row>
    <row r="9" spans="1:18" ht="35.1" customHeight="1" x14ac:dyDescent="0.25">
      <c r="B9" s="2">
        <v>34</v>
      </c>
      <c r="C9" s="4">
        <v>261721</v>
      </c>
      <c r="D9" s="4">
        <v>2733309</v>
      </c>
      <c r="E9" s="4">
        <f t="shared" si="0"/>
        <v>2995030</v>
      </c>
      <c r="G9" s="2">
        <v>34</v>
      </c>
      <c r="H9" s="4">
        <v>2613458</v>
      </c>
      <c r="I9" s="4">
        <v>520376</v>
      </c>
      <c r="J9" s="4">
        <f t="shared" si="4"/>
        <v>3133834</v>
      </c>
      <c r="L9" s="4">
        <f t="shared" si="6"/>
        <v>-138804</v>
      </c>
      <c r="M9" s="5">
        <f t="shared" si="7"/>
        <v>51840</v>
      </c>
      <c r="P9" s="2">
        <v>34</v>
      </c>
      <c r="Q9" s="4">
        <f t="shared" ref="Q9:Q10" si="10">C9+D9</f>
        <v>2995030</v>
      </c>
      <c r="R9" s="4">
        <f t="shared" ref="R9:R10" si="11">H9+I9</f>
        <v>3133834</v>
      </c>
    </row>
    <row r="10" spans="1:18" ht="35.1" customHeight="1" x14ac:dyDescent="0.25">
      <c r="B10" s="2">
        <v>35</v>
      </c>
      <c r="C10" s="4">
        <v>261721</v>
      </c>
      <c r="D10" s="4">
        <v>2807007</v>
      </c>
      <c r="E10" s="4">
        <f t="shared" si="0"/>
        <v>3068728</v>
      </c>
      <c r="G10" s="2">
        <v>35</v>
      </c>
      <c r="H10" s="4">
        <v>2613458</v>
      </c>
      <c r="I10" s="4">
        <v>542680</v>
      </c>
      <c r="J10" s="4">
        <f t="shared" ref="J9:J10" si="12">H10+I10</f>
        <v>3156138</v>
      </c>
      <c r="L10" s="4">
        <f t="shared" ref="L9:L10" si="13">E10-J10</f>
        <v>-87410</v>
      </c>
      <c r="M10" s="5">
        <f t="shared" ref="M10" si="14">L10-L9</f>
        <v>51394</v>
      </c>
      <c r="P10" s="2">
        <v>35</v>
      </c>
      <c r="Q10" s="4">
        <f t="shared" si="10"/>
        <v>3068728</v>
      </c>
      <c r="R10" s="4">
        <f t="shared" si="11"/>
        <v>3156138</v>
      </c>
    </row>
    <row r="11" spans="1:18" ht="35.1" customHeight="1" x14ac:dyDescent="0.25">
      <c r="B11" s="2">
        <v>36</v>
      </c>
      <c r="C11" s="4">
        <v>261721</v>
      </c>
      <c r="D11" s="4">
        <v>2880697</v>
      </c>
      <c r="E11" s="4">
        <f t="shared" si="0"/>
        <v>3142418</v>
      </c>
      <c r="G11" s="2">
        <v>36</v>
      </c>
      <c r="H11" s="4">
        <v>2613458</v>
      </c>
      <c r="I11" s="4">
        <v>565422</v>
      </c>
      <c r="J11" s="4">
        <f t="shared" si="4"/>
        <v>3178880</v>
      </c>
      <c r="L11" s="4">
        <f t="shared" ref="L11:L14" si="15">E11-J11</f>
        <v>-36462</v>
      </c>
      <c r="M11" s="5">
        <f>L11-L10</f>
        <v>50948</v>
      </c>
      <c r="P11" s="2">
        <v>36</v>
      </c>
      <c r="Q11" s="4">
        <f t="shared" si="2"/>
        <v>3142418</v>
      </c>
      <c r="R11" s="4">
        <f t="shared" si="3"/>
        <v>3178880</v>
      </c>
    </row>
    <row r="12" spans="1:18" ht="35.1" customHeight="1" x14ac:dyDescent="0.25">
      <c r="A12" s="6"/>
      <c r="B12" s="2">
        <v>37</v>
      </c>
      <c r="C12" s="4">
        <v>261721</v>
      </c>
      <c r="D12" s="4">
        <v>2954379</v>
      </c>
      <c r="E12" s="4">
        <f t="shared" si="0"/>
        <v>3216100</v>
      </c>
      <c r="F12" s="6"/>
      <c r="G12" s="2">
        <v>37</v>
      </c>
      <c r="H12" s="4">
        <v>2613458</v>
      </c>
      <c r="I12" s="4">
        <v>588602</v>
      </c>
      <c r="J12" s="4">
        <f t="shared" si="4"/>
        <v>3202060</v>
      </c>
      <c r="K12" s="6"/>
      <c r="L12" s="4">
        <f t="shared" si="15"/>
        <v>14040</v>
      </c>
      <c r="M12" s="5">
        <f t="shared" ref="M12:M15" si="16">L12-L11</f>
        <v>50502</v>
      </c>
      <c r="P12" s="2">
        <v>37</v>
      </c>
      <c r="Q12" s="4">
        <f t="shared" si="2"/>
        <v>3216100</v>
      </c>
      <c r="R12" s="4">
        <f t="shared" si="3"/>
        <v>3202060</v>
      </c>
    </row>
    <row r="13" spans="1:18" ht="35.1" customHeight="1" x14ac:dyDescent="0.25">
      <c r="B13" s="2">
        <v>38</v>
      </c>
      <c r="C13" s="4">
        <v>261721</v>
      </c>
      <c r="D13" s="4">
        <v>3028053</v>
      </c>
      <c r="E13" s="4">
        <f t="shared" si="0"/>
        <v>3289774</v>
      </c>
      <c r="G13" s="2">
        <v>38</v>
      </c>
      <c r="H13" s="4">
        <v>2613458</v>
      </c>
      <c r="I13" s="4">
        <v>612220</v>
      </c>
      <c r="J13" s="4">
        <f t="shared" si="4"/>
        <v>3225678</v>
      </c>
      <c r="L13" s="4">
        <f t="shared" si="15"/>
        <v>64096</v>
      </c>
      <c r="M13" s="5">
        <f t="shared" si="16"/>
        <v>50056</v>
      </c>
      <c r="P13" s="2">
        <v>38</v>
      </c>
      <c r="Q13" s="4">
        <f t="shared" si="2"/>
        <v>3289774</v>
      </c>
      <c r="R13" s="4">
        <f t="shared" si="3"/>
        <v>3225678</v>
      </c>
    </row>
    <row r="14" spans="1:18" ht="35.1" customHeight="1" x14ac:dyDescent="0.25">
      <c r="B14" s="2">
        <v>39</v>
      </c>
      <c r="C14" s="4">
        <v>261721</v>
      </c>
      <c r="D14" s="4">
        <v>3101719</v>
      </c>
      <c r="E14" s="4">
        <f t="shared" si="0"/>
        <v>3363440</v>
      </c>
      <c r="G14" s="2">
        <v>39</v>
      </c>
      <c r="H14" s="4">
        <v>2613458</v>
      </c>
      <c r="I14" s="4">
        <v>636276</v>
      </c>
      <c r="J14" s="4">
        <f t="shared" si="4"/>
        <v>3249734</v>
      </c>
      <c r="L14" s="4">
        <f t="shared" si="15"/>
        <v>113706</v>
      </c>
      <c r="M14" s="5">
        <f t="shared" si="16"/>
        <v>49610</v>
      </c>
      <c r="P14" s="2">
        <v>39</v>
      </c>
      <c r="Q14" s="4">
        <f t="shared" si="2"/>
        <v>3363440</v>
      </c>
      <c r="R14" s="4">
        <f t="shared" si="3"/>
        <v>3249734</v>
      </c>
    </row>
    <row r="15" spans="1:18" ht="35.1" customHeight="1" x14ac:dyDescent="0.25">
      <c r="B15" s="2">
        <v>40</v>
      </c>
      <c r="C15" s="4">
        <v>261721</v>
      </c>
      <c r="D15" s="4">
        <v>3175377</v>
      </c>
      <c r="E15" s="4">
        <f t="shared" si="0"/>
        <v>3437098</v>
      </c>
      <c r="G15" s="2">
        <v>40</v>
      </c>
      <c r="H15" s="4">
        <v>2613458</v>
      </c>
      <c r="I15" s="4">
        <v>660770</v>
      </c>
      <c r="J15" s="4">
        <f t="shared" si="4"/>
        <v>3274228</v>
      </c>
      <c r="L15" s="4">
        <f t="shared" si="1"/>
        <v>162870</v>
      </c>
      <c r="M15" s="5">
        <f t="shared" si="16"/>
        <v>49164</v>
      </c>
      <c r="P15" s="2">
        <v>40</v>
      </c>
      <c r="Q15" s="4">
        <f t="shared" si="2"/>
        <v>3437098</v>
      </c>
      <c r="R15" s="4">
        <f t="shared" si="3"/>
        <v>3274228</v>
      </c>
    </row>
    <row r="16" spans="1:18" ht="35.1" customHeight="1" x14ac:dyDescent="0.25">
      <c r="B16" s="2">
        <v>41</v>
      </c>
      <c r="C16" s="4">
        <v>261721</v>
      </c>
      <c r="D16" s="4">
        <v>3249027</v>
      </c>
      <c r="E16" s="4">
        <f t="shared" si="0"/>
        <v>3510748</v>
      </c>
      <c r="G16" s="2">
        <v>41</v>
      </c>
      <c r="H16" s="4">
        <v>2613458</v>
      </c>
      <c r="I16" s="4">
        <v>685702</v>
      </c>
      <c r="J16" s="4">
        <f t="shared" si="4"/>
        <v>3299160</v>
      </c>
      <c r="L16" s="4">
        <f t="shared" si="1"/>
        <v>211588</v>
      </c>
      <c r="M16" s="5">
        <f t="shared" si="5"/>
        <v>48718</v>
      </c>
      <c r="P16" s="2">
        <v>41</v>
      </c>
      <c r="Q16" s="4">
        <f t="shared" si="2"/>
        <v>3510748</v>
      </c>
      <c r="R16" s="4">
        <f t="shared" si="3"/>
        <v>3299160</v>
      </c>
    </row>
    <row r="17" spans="2:18" ht="35.1" customHeight="1" x14ac:dyDescent="0.25">
      <c r="B17" s="2">
        <v>42</v>
      </c>
      <c r="C17" s="4">
        <v>261721</v>
      </c>
      <c r="D17" s="4">
        <v>3322669</v>
      </c>
      <c r="E17" s="4">
        <f t="shared" si="0"/>
        <v>3584390</v>
      </c>
      <c r="G17" s="2">
        <v>42</v>
      </c>
      <c r="H17" s="4">
        <v>2613458</v>
      </c>
      <c r="I17" s="4">
        <v>711072</v>
      </c>
      <c r="J17" s="4">
        <f t="shared" si="4"/>
        <v>3324530</v>
      </c>
      <c r="L17" s="4">
        <f t="shared" si="1"/>
        <v>259860</v>
      </c>
      <c r="M17" s="5">
        <f t="shared" si="5"/>
        <v>48272</v>
      </c>
      <c r="P17" s="2">
        <v>42</v>
      </c>
      <c r="Q17" s="4">
        <f t="shared" si="2"/>
        <v>3584390</v>
      </c>
      <c r="R17" s="4">
        <f t="shared" si="3"/>
        <v>3324530</v>
      </c>
    </row>
    <row r="18" spans="2:18" ht="35.1" customHeight="1" x14ac:dyDescent="0.25">
      <c r="B18" s="2">
        <v>50</v>
      </c>
      <c r="C18" s="4">
        <v>261721</v>
      </c>
      <c r="D18" s="4">
        <v>3911517</v>
      </c>
      <c r="E18" s="4">
        <f t="shared" si="0"/>
        <v>4173238</v>
      </c>
      <c r="G18" s="2">
        <v>50</v>
      </c>
      <c r="H18" s="4">
        <v>2613458</v>
      </c>
      <c r="I18" s="4">
        <v>929800</v>
      </c>
      <c r="J18" s="4">
        <f t="shared" ref="J18:J23" si="17">H18+I18</f>
        <v>3543258</v>
      </c>
      <c r="L18" s="4">
        <f t="shared" ref="L18" si="18">E18-J18</f>
        <v>629980</v>
      </c>
      <c r="M18" s="5">
        <f t="shared" si="5"/>
        <v>370120</v>
      </c>
      <c r="P18" s="2">
        <v>50</v>
      </c>
      <c r="Q18" s="4">
        <f t="shared" si="2"/>
        <v>4173238</v>
      </c>
      <c r="R18" s="4">
        <f t="shared" si="3"/>
        <v>3543258</v>
      </c>
    </row>
    <row r="19" spans="2:18" ht="35.1" customHeight="1" x14ac:dyDescent="0.25">
      <c r="B19" s="2">
        <v>60</v>
      </c>
      <c r="C19" s="4">
        <v>261721</v>
      </c>
      <c r="D19" s="4">
        <v>4646857</v>
      </c>
      <c r="E19" s="4">
        <f t="shared" si="0"/>
        <v>4908578</v>
      </c>
      <c r="G19" s="2">
        <v>60</v>
      </c>
      <c r="H19" s="4">
        <v>2613458</v>
      </c>
      <c r="I19" s="4">
        <v>1242630</v>
      </c>
      <c r="J19" s="4">
        <f t="shared" si="17"/>
        <v>3856088</v>
      </c>
      <c r="L19" s="4">
        <f t="shared" si="1"/>
        <v>1052490</v>
      </c>
      <c r="M19" s="5">
        <f t="shared" si="5"/>
        <v>422510</v>
      </c>
      <c r="P19" s="2">
        <v>60</v>
      </c>
      <c r="Q19" s="4">
        <f t="shared" si="2"/>
        <v>4908578</v>
      </c>
      <c r="R19" s="4">
        <f t="shared" si="3"/>
        <v>3856088</v>
      </c>
    </row>
    <row r="20" spans="2:18" ht="35.1" customHeight="1" x14ac:dyDescent="0.25">
      <c r="B20" s="2">
        <v>70</v>
      </c>
      <c r="C20" s="4">
        <v>261721</v>
      </c>
      <c r="D20" s="4">
        <v>5381397</v>
      </c>
      <c r="E20" s="4">
        <f t="shared" si="0"/>
        <v>5643118</v>
      </c>
      <c r="G20" s="2">
        <v>70</v>
      </c>
      <c r="H20" s="4">
        <v>2613458</v>
      </c>
      <c r="I20" s="4">
        <v>1599260</v>
      </c>
      <c r="J20" s="4">
        <f t="shared" si="17"/>
        <v>4212718</v>
      </c>
      <c r="L20" s="4">
        <f t="shared" si="1"/>
        <v>1430400</v>
      </c>
      <c r="M20" s="5">
        <f t="shared" si="5"/>
        <v>377910</v>
      </c>
      <c r="P20" s="2">
        <v>70</v>
      </c>
      <c r="Q20" s="4">
        <f t="shared" si="2"/>
        <v>5643118</v>
      </c>
      <c r="R20" s="4">
        <f t="shared" si="3"/>
        <v>4212718</v>
      </c>
    </row>
    <row r="21" spans="2:18" ht="35.1" customHeight="1" x14ac:dyDescent="0.25">
      <c r="B21" s="2">
        <v>80</v>
      </c>
      <c r="C21" s="4">
        <v>261721</v>
      </c>
      <c r="D21" s="4">
        <v>6115137</v>
      </c>
      <c r="E21" s="4">
        <f t="shared" si="0"/>
        <v>6376858</v>
      </c>
      <c r="G21" s="2">
        <v>80</v>
      </c>
      <c r="H21" s="4">
        <v>2613458</v>
      </c>
      <c r="I21" s="4">
        <v>1999690</v>
      </c>
      <c r="J21" s="4">
        <f t="shared" si="17"/>
        <v>4613148</v>
      </c>
      <c r="L21" s="4">
        <f t="shared" si="1"/>
        <v>1763710</v>
      </c>
      <c r="M21" s="5">
        <f t="shared" si="5"/>
        <v>333310</v>
      </c>
      <c r="P21" s="2">
        <v>80</v>
      </c>
      <c r="Q21" s="4">
        <f t="shared" si="2"/>
        <v>6376858</v>
      </c>
      <c r="R21" s="4">
        <f t="shared" si="3"/>
        <v>4613148</v>
      </c>
    </row>
    <row r="22" spans="2:18" ht="35.1" customHeight="1" x14ac:dyDescent="0.25">
      <c r="B22" s="2">
        <v>90</v>
      </c>
      <c r="C22" s="4">
        <v>261721</v>
      </c>
      <c r="D22" s="4">
        <v>6848077</v>
      </c>
      <c r="E22" s="4">
        <f t="shared" si="0"/>
        <v>7109798</v>
      </c>
      <c r="G22" s="2">
        <v>90</v>
      </c>
      <c r="H22" s="4">
        <v>2613458</v>
      </c>
      <c r="I22" s="4">
        <v>2443920</v>
      </c>
      <c r="J22" s="4">
        <f t="shared" si="17"/>
        <v>5057378</v>
      </c>
      <c r="L22" s="4">
        <f t="shared" si="1"/>
        <v>2052420</v>
      </c>
      <c r="M22" s="5">
        <f t="shared" si="5"/>
        <v>288710</v>
      </c>
      <c r="P22" s="2">
        <v>90</v>
      </c>
      <c r="Q22" s="4">
        <f t="shared" si="2"/>
        <v>7109798</v>
      </c>
      <c r="R22" s="4">
        <f t="shared" si="3"/>
        <v>5057378</v>
      </c>
    </row>
    <row r="23" spans="2:18" ht="35.1" customHeight="1" x14ac:dyDescent="0.25">
      <c r="B23" s="2">
        <v>100</v>
      </c>
      <c r="C23" s="4">
        <v>261721</v>
      </c>
      <c r="D23" s="4">
        <v>7560117</v>
      </c>
      <c r="E23" s="4">
        <f t="shared" si="0"/>
        <v>7821838</v>
      </c>
      <c r="G23" s="2">
        <v>100</v>
      </c>
      <c r="H23" s="4">
        <v>2613458</v>
      </c>
      <c r="I23" s="4">
        <v>2912050</v>
      </c>
      <c r="J23" s="4">
        <f t="shared" si="17"/>
        <v>5525508</v>
      </c>
      <c r="L23" s="4">
        <f t="shared" si="1"/>
        <v>2296330</v>
      </c>
      <c r="M23" s="5">
        <f t="shared" si="5"/>
        <v>243910</v>
      </c>
      <c r="P23" s="2">
        <v>100</v>
      </c>
      <c r="Q23" s="4">
        <f t="shared" si="2"/>
        <v>7821838</v>
      </c>
      <c r="R23" s="4">
        <f t="shared" si="3"/>
        <v>5525508</v>
      </c>
    </row>
  </sheetData>
  <conditionalFormatting sqref="L3:L23">
    <cfRule type="cellIs" dxfId="14" priority="1" operator="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8343B-F0B9-4DF5-8EBB-C222891744B9}">
  <dimension ref="A2:R24"/>
  <sheetViews>
    <sheetView workbookViewId="0">
      <selection activeCell="K18" sqref="K18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260363</v>
      </c>
      <c r="D3" s="4">
        <v>50753</v>
      </c>
      <c r="E3" s="4">
        <f>C3+D3</f>
        <v>311116</v>
      </c>
      <c r="G3" s="2">
        <v>1</v>
      </c>
      <c r="H3" s="4">
        <v>2570387</v>
      </c>
      <c r="I3" s="4">
        <v>29108</v>
      </c>
      <c r="J3" s="4">
        <f>H3+I3</f>
        <v>2599495</v>
      </c>
      <c r="L3" s="4">
        <f>E3-J3</f>
        <v>-2288379</v>
      </c>
      <c r="P3" s="2">
        <v>1</v>
      </c>
      <c r="Q3" s="4">
        <f>C3+D3</f>
        <v>311116</v>
      </c>
      <c r="R3" s="4">
        <f>H3+I3</f>
        <v>2599495</v>
      </c>
    </row>
    <row r="4" spans="2:18" ht="35.1" customHeight="1" x14ac:dyDescent="0.25">
      <c r="B4" s="2">
        <v>10</v>
      </c>
      <c r="C4" s="4">
        <v>260363</v>
      </c>
      <c r="D4" s="4">
        <v>323642</v>
      </c>
      <c r="E4" s="4">
        <f t="shared" ref="E4:E22" si="0">C4+D4</f>
        <v>584005</v>
      </c>
      <c r="G4" s="2">
        <v>10</v>
      </c>
      <c r="H4" s="4">
        <v>2570387</v>
      </c>
      <c r="I4" s="4">
        <v>104357</v>
      </c>
      <c r="J4" s="4">
        <f>H4+I4</f>
        <v>2674744</v>
      </c>
      <c r="L4" s="4">
        <f t="shared" ref="L4:L12" si="1">E4-J4</f>
        <v>-2090739</v>
      </c>
      <c r="M4" s="5">
        <f>L4-L3</f>
        <v>197640</v>
      </c>
      <c r="P4" s="2">
        <v>10</v>
      </c>
      <c r="Q4" s="4">
        <f t="shared" ref="Q4:Q22" si="2">C4+D4</f>
        <v>584005</v>
      </c>
      <c r="R4" s="4">
        <f t="shared" ref="R4:R22" si="3">H4+I4</f>
        <v>2674744</v>
      </c>
    </row>
    <row r="5" spans="2:18" ht="35.1" customHeight="1" x14ac:dyDescent="0.25">
      <c r="B5" s="2">
        <v>20</v>
      </c>
      <c r="C5" s="4">
        <v>260363</v>
      </c>
      <c r="D5" s="4">
        <v>663332</v>
      </c>
      <c r="E5" s="4">
        <f t="shared" si="0"/>
        <v>923695</v>
      </c>
      <c r="G5" s="2">
        <v>20</v>
      </c>
      <c r="H5" s="4">
        <v>2570387</v>
      </c>
      <c r="I5" s="4">
        <v>218462</v>
      </c>
      <c r="J5" s="4">
        <f t="shared" ref="J5:J21" si="4">H5+I5</f>
        <v>2788849</v>
      </c>
      <c r="L5" s="4">
        <f t="shared" si="1"/>
        <v>-1865154</v>
      </c>
      <c r="M5" s="5">
        <f t="shared" ref="M5:M10" si="5">L5-L4</f>
        <v>225585</v>
      </c>
      <c r="P5" s="2">
        <v>20</v>
      </c>
      <c r="Q5" s="4">
        <f t="shared" si="2"/>
        <v>923695</v>
      </c>
      <c r="R5" s="4">
        <f t="shared" si="3"/>
        <v>2788849</v>
      </c>
    </row>
    <row r="6" spans="2:18" ht="35.1" customHeight="1" x14ac:dyDescent="0.25">
      <c r="B6" s="2">
        <v>30</v>
      </c>
      <c r="C6" s="4">
        <v>260363</v>
      </c>
      <c r="D6" s="4">
        <v>1041422</v>
      </c>
      <c r="E6" s="4">
        <f t="shared" si="0"/>
        <v>1301785</v>
      </c>
      <c r="G6" s="2">
        <v>30</v>
      </c>
      <c r="H6" s="4">
        <v>2570387</v>
      </c>
      <c r="I6" s="4">
        <v>364667</v>
      </c>
      <c r="J6" s="4">
        <f t="shared" si="4"/>
        <v>2935054</v>
      </c>
      <c r="L6" s="4">
        <f t="shared" si="1"/>
        <v>-1633269</v>
      </c>
      <c r="M6" s="5">
        <f t="shared" si="5"/>
        <v>231885</v>
      </c>
      <c r="P6" s="2">
        <v>30</v>
      </c>
      <c r="Q6" s="4">
        <f t="shared" si="2"/>
        <v>1301785</v>
      </c>
      <c r="R6" s="4">
        <f t="shared" si="3"/>
        <v>2935054</v>
      </c>
    </row>
    <row r="7" spans="2:18" ht="35.1" customHeight="1" x14ac:dyDescent="0.25">
      <c r="B7" s="2">
        <v>40</v>
      </c>
      <c r="C7" s="4">
        <v>260363</v>
      </c>
      <c r="D7" s="4">
        <v>1457912</v>
      </c>
      <c r="E7" s="4">
        <f t="shared" si="0"/>
        <v>1718275</v>
      </c>
      <c r="G7" s="2">
        <v>40</v>
      </c>
      <c r="H7" s="4">
        <v>2570387</v>
      </c>
      <c r="I7" s="4">
        <v>542972</v>
      </c>
      <c r="J7" s="4">
        <f t="shared" si="4"/>
        <v>3113359</v>
      </c>
      <c r="L7" s="4">
        <f t="shared" si="1"/>
        <v>-1395084</v>
      </c>
      <c r="M7" s="5">
        <f t="shared" si="5"/>
        <v>238185</v>
      </c>
      <c r="P7" s="2">
        <v>40</v>
      </c>
      <c r="Q7" s="4">
        <f t="shared" si="2"/>
        <v>1718275</v>
      </c>
      <c r="R7" s="4">
        <f t="shared" si="3"/>
        <v>3113359</v>
      </c>
    </row>
    <row r="8" spans="2:18" ht="35.1" customHeight="1" x14ac:dyDescent="0.25">
      <c r="B8" s="2">
        <v>50</v>
      </c>
      <c r="C8" s="4">
        <v>260363</v>
      </c>
      <c r="D8" s="4">
        <v>1912802</v>
      </c>
      <c r="E8" s="4">
        <f t="shared" si="0"/>
        <v>2173165</v>
      </c>
      <c r="G8" s="2">
        <v>50</v>
      </c>
      <c r="H8" s="4">
        <v>2570387</v>
      </c>
      <c r="I8" s="4">
        <v>753377</v>
      </c>
      <c r="J8" s="4">
        <f t="shared" si="4"/>
        <v>3323764</v>
      </c>
      <c r="L8" s="4">
        <f t="shared" si="1"/>
        <v>-1150599</v>
      </c>
      <c r="M8" s="5">
        <f t="shared" si="5"/>
        <v>244485</v>
      </c>
      <c r="P8" s="2">
        <v>50</v>
      </c>
      <c r="Q8" s="4">
        <f t="shared" si="2"/>
        <v>2173165</v>
      </c>
      <c r="R8" s="4">
        <f t="shared" si="3"/>
        <v>3323764</v>
      </c>
    </row>
    <row r="9" spans="2:18" ht="35.1" customHeight="1" x14ac:dyDescent="0.25">
      <c r="B9" s="2">
        <v>60</v>
      </c>
      <c r="C9" s="4">
        <v>260363</v>
      </c>
      <c r="D9" s="4">
        <v>2406092</v>
      </c>
      <c r="E9" s="4">
        <f t="shared" si="0"/>
        <v>2666455</v>
      </c>
      <c r="G9" s="2">
        <v>60</v>
      </c>
      <c r="H9" s="4">
        <v>2570387</v>
      </c>
      <c r="I9" s="4">
        <v>995882</v>
      </c>
      <c r="J9" s="4">
        <f t="shared" si="4"/>
        <v>3566269</v>
      </c>
      <c r="L9" s="4">
        <f t="shared" si="1"/>
        <v>-899814</v>
      </c>
      <c r="M9" s="5">
        <f t="shared" si="5"/>
        <v>250785</v>
      </c>
      <c r="P9" s="2">
        <v>60</v>
      </c>
      <c r="Q9" s="4">
        <f t="shared" si="2"/>
        <v>2666455</v>
      </c>
      <c r="R9" s="4">
        <f t="shared" si="3"/>
        <v>3566269</v>
      </c>
    </row>
    <row r="10" spans="2:18" ht="35.1" customHeight="1" x14ac:dyDescent="0.25">
      <c r="B10" s="2">
        <v>70</v>
      </c>
      <c r="C10" s="4">
        <v>260363</v>
      </c>
      <c r="D10" s="4">
        <v>2937782</v>
      </c>
      <c r="E10" s="4">
        <f t="shared" si="0"/>
        <v>3198145</v>
      </c>
      <c r="G10" s="2">
        <v>70</v>
      </c>
      <c r="H10" s="4">
        <v>2570387</v>
      </c>
      <c r="I10" s="4">
        <v>1270487</v>
      </c>
      <c r="J10" s="4">
        <f t="shared" si="4"/>
        <v>3840874</v>
      </c>
      <c r="L10" s="4">
        <f t="shared" si="1"/>
        <v>-642729</v>
      </c>
      <c r="M10" s="5">
        <f t="shared" si="5"/>
        <v>257085</v>
      </c>
      <c r="P10" s="2">
        <v>70</v>
      </c>
      <c r="Q10" s="4">
        <f t="shared" si="2"/>
        <v>3198145</v>
      </c>
      <c r="R10" s="4">
        <f t="shared" si="3"/>
        <v>3840874</v>
      </c>
    </row>
    <row r="11" spans="2:18" ht="35.1" customHeight="1" x14ac:dyDescent="0.25">
      <c r="B11" s="2">
        <v>80</v>
      </c>
      <c r="C11" s="4">
        <v>260363</v>
      </c>
      <c r="D11" s="4">
        <v>3507872</v>
      </c>
      <c r="E11" s="4">
        <f t="shared" si="0"/>
        <v>3768235</v>
      </c>
      <c r="G11" s="2">
        <v>80</v>
      </c>
      <c r="H11" s="4">
        <v>2570387</v>
      </c>
      <c r="I11" s="4">
        <v>1577192</v>
      </c>
      <c r="J11" s="4">
        <f t="shared" si="4"/>
        <v>4147579</v>
      </c>
      <c r="L11" s="4">
        <f t="shared" si="1"/>
        <v>-379344</v>
      </c>
      <c r="M11" s="5">
        <f>L11-L10</f>
        <v>263385</v>
      </c>
      <c r="P11" s="2">
        <v>80</v>
      </c>
      <c r="Q11" s="4">
        <f t="shared" si="2"/>
        <v>3768235</v>
      </c>
      <c r="R11" s="4">
        <f t="shared" si="3"/>
        <v>4147579</v>
      </c>
    </row>
    <row r="12" spans="2:18" ht="35.1" customHeight="1" x14ac:dyDescent="0.25">
      <c r="B12" s="2">
        <v>90</v>
      </c>
      <c r="C12" s="4">
        <v>260363</v>
      </c>
      <c r="D12" s="4">
        <v>4116362</v>
      </c>
      <c r="E12" s="4">
        <f t="shared" si="0"/>
        <v>4376725</v>
      </c>
      <c r="G12" s="2">
        <v>90</v>
      </c>
      <c r="H12" s="4">
        <v>2570387</v>
      </c>
      <c r="I12" s="4">
        <v>1915997</v>
      </c>
      <c r="J12" s="4">
        <f t="shared" si="4"/>
        <v>4486384</v>
      </c>
      <c r="L12" s="4">
        <f t="shared" si="1"/>
        <v>-109659</v>
      </c>
      <c r="M12" s="5">
        <f>L12-L11</f>
        <v>269685</v>
      </c>
      <c r="P12" s="2">
        <v>90</v>
      </c>
      <c r="Q12" s="4">
        <f t="shared" si="2"/>
        <v>4376725</v>
      </c>
      <c r="R12" s="4">
        <f t="shared" si="3"/>
        <v>4486384</v>
      </c>
    </row>
    <row r="13" spans="2:18" ht="35.1" customHeight="1" x14ac:dyDescent="0.25">
      <c r="B13" s="2">
        <v>91</v>
      </c>
      <c r="C13" s="4">
        <v>260363</v>
      </c>
      <c r="D13" s="4">
        <v>4179323</v>
      </c>
      <c r="E13" s="4">
        <f t="shared" si="0"/>
        <v>4439686</v>
      </c>
      <c r="G13" s="2">
        <v>91</v>
      </c>
      <c r="H13" s="4">
        <v>2570387</v>
      </c>
      <c r="I13" s="4">
        <v>1951643</v>
      </c>
      <c r="J13" s="4">
        <f t="shared" si="4"/>
        <v>4522030</v>
      </c>
      <c r="L13" s="4">
        <f t="shared" ref="L13:L15" si="6">E13-J13</f>
        <v>-82344</v>
      </c>
      <c r="M13" s="5">
        <f t="shared" ref="M13:M14" si="7">L13-L12</f>
        <v>27315</v>
      </c>
      <c r="P13" s="2">
        <v>91</v>
      </c>
      <c r="Q13" s="4">
        <f t="shared" ref="Q13:Q22" si="8">C13+D13</f>
        <v>4439686</v>
      </c>
      <c r="R13" s="4">
        <f t="shared" ref="R13:R22" si="9">H13+I13</f>
        <v>4522030</v>
      </c>
    </row>
    <row r="14" spans="2:18" ht="35.1" customHeight="1" x14ac:dyDescent="0.25">
      <c r="B14" s="2">
        <v>92</v>
      </c>
      <c r="C14" s="4">
        <v>260363</v>
      </c>
      <c r="D14" s="4">
        <v>4242668</v>
      </c>
      <c r="E14" s="4">
        <f t="shared" si="0"/>
        <v>4503031</v>
      </c>
      <c r="G14" s="2">
        <v>92</v>
      </c>
      <c r="H14" s="4">
        <v>2570387</v>
      </c>
      <c r="I14" s="4">
        <v>1987610</v>
      </c>
      <c r="J14" s="4">
        <f t="shared" si="4"/>
        <v>4557997</v>
      </c>
      <c r="L14" s="4">
        <f t="shared" si="6"/>
        <v>-54966</v>
      </c>
      <c r="M14" s="5">
        <f t="shared" si="7"/>
        <v>27378</v>
      </c>
      <c r="P14" s="2">
        <v>92</v>
      </c>
      <c r="Q14" s="4">
        <f t="shared" si="8"/>
        <v>4503031</v>
      </c>
      <c r="R14" s="4">
        <f t="shared" si="9"/>
        <v>4557997</v>
      </c>
    </row>
    <row r="15" spans="2:18" ht="35.1" customHeight="1" x14ac:dyDescent="0.25">
      <c r="B15" s="2">
        <v>93</v>
      </c>
      <c r="C15" s="4">
        <v>260363</v>
      </c>
      <c r="D15" s="4">
        <v>4306397</v>
      </c>
      <c r="E15" s="4">
        <f t="shared" si="0"/>
        <v>4566760</v>
      </c>
      <c r="G15" s="2">
        <v>93</v>
      </c>
      <c r="H15" s="4">
        <v>2570387</v>
      </c>
      <c r="I15" s="4">
        <v>2023898</v>
      </c>
      <c r="J15" s="4">
        <f t="shared" si="4"/>
        <v>4594285</v>
      </c>
      <c r="L15" s="4">
        <f t="shared" si="6"/>
        <v>-27525</v>
      </c>
      <c r="M15" s="5">
        <f>L15-L14</f>
        <v>27441</v>
      </c>
      <c r="P15" s="2">
        <v>93</v>
      </c>
      <c r="Q15" s="4">
        <f t="shared" si="8"/>
        <v>4566760</v>
      </c>
      <c r="R15" s="4">
        <f t="shared" si="9"/>
        <v>4594285</v>
      </c>
    </row>
    <row r="16" spans="2:18" ht="35.1" customHeight="1" x14ac:dyDescent="0.25">
      <c r="B16" s="2">
        <v>94</v>
      </c>
      <c r="C16" s="4">
        <v>260363</v>
      </c>
      <c r="D16" s="4">
        <v>4370510</v>
      </c>
      <c r="E16" s="4">
        <f t="shared" si="0"/>
        <v>4630873</v>
      </c>
      <c r="G16" s="2">
        <v>94</v>
      </c>
      <c r="H16" s="4">
        <v>2570387</v>
      </c>
      <c r="I16" s="4">
        <v>2060507</v>
      </c>
      <c r="J16" s="4">
        <f t="shared" si="4"/>
        <v>4630894</v>
      </c>
      <c r="L16" s="4">
        <f t="shared" ref="L15:L17" si="10">E16-J16</f>
        <v>-21</v>
      </c>
      <c r="M16" s="5">
        <f t="shared" ref="M16:M17" si="11">L16-L15</f>
        <v>27504</v>
      </c>
      <c r="P16" s="2">
        <v>94</v>
      </c>
      <c r="Q16" s="4">
        <f t="shared" si="8"/>
        <v>4630873</v>
      </c>
      <c r="R16" s="4">
        <f t="shared" si="9"/>
        <v>4630894</v>
      </c>
    </row>
    <row r="17" spans="1:18" ht="35.1" customHeight="1" x14ac:dyDescent="0.25">
      <c r="A17" s="6"/>
      <c r="B17" s="2">
        <v>95</v>
      </c>
      <c r="C17" s="4">
        <v>260363</v>
      </c>
      <c r="D17" s="4">
        <v>4435007</v>
      </c>
      <c r="E17" s="4">
        <f t="shared" si="0"/>
        <v>4695370</v>
      </c>
      <c r="F17" s="6"/>
      <c r="G17" s="2">
        <v>95</v>
      </c>
      <c r="H17" s="4">
        <v>2570387</v>
      </c>
      <c r="I17" s="4">
        <v>2097437</v>
      </c>
      <c r="J17" s="4">
        <f t="shared" si="4"/>
        <v>4667824</v>
      </c>
      <c r="K17" s="6"/>
      <c r="L17" s="4">
        <f t="shared" si="10"/>
        <v>27546</v>
      </c>
      <c r="M17" s="5">
        <f t="shared" si="11"/>
        <v>27567</v>
      </c>
      <c r="P17" s="2">
        <v>95</v>
      </c>
      <c r="Q17" s="4">
        <f t="shared" si="8"/>
        <v>4695370</v>
      </c>
      <c r="R17" s="4">
        <f t="shared" si="9"/>
        <v>4667824</v>
      </c>
    </row>
    <row r="18" spans="1:18" ht="35.1" customHeight="1" x14ac:dyDescent="0.25">
      <c r="B18" s="2">
        <v>96</v>
      </c>
      <c r="C18" s="4">
        <v>260363</v>
      </c>
      <c r="D18" s="4">
        <v>4499888</v>
      </c>
      <c r="E18" s="4">
        <f t="shared" si="0"/>
        <v>4760251</v>
      </c>
      <c r="G18" s="2">
        <v>96</v>
      </c>
      <c r="H18" s="4">
        <v>2570387</v>
      </c>
      <c r="I18" s="4">
        <v>2134688</v>
      </c>
      <c r="J18" s="4">
        <f t="shared" si="4"/>
        <v>4705075</v>
      </c>
      <c r="L18" s="4">
        <f t="shared" ref="L18:L19" si="12">E18-J18</f>
        <v>55176</v>
      </c>
      <c r="M18" s="5">
        <f t="shared" ref="M18:M19" si="13">L18-L17</f>
        <v>27630</v>
      </c>
      <c r="P18" s="2">
        <v>96</v>
      </c>
      <c r="Q18" s="4">
        <f t="shared" si="8"/>
        <v>4760251</v>
      </c>
      <c r="R18" s="4">
        <f t="shared" si="9"/>
        <v>4705075</v>
      </c>
    </row>
    <row r="19" spans="1:18" ht="35.1" customHeight="1" x14ac:dyDescent="0.25">
      <c r="B19" s="2">
        <v>97</v>
      </c>
      <c r="C19" s="4">
        <v>260363</v>
      </c>
      <c r="D19" s="4">
        <v>4565153</v>
      </c>
      <c r="E19" s="4">
        <f t="shared" si="0"/>
        <v>4825516</v>
      </c>
      <c r="G19" s="2">
        <v>97</v>
      </c>
      <c r="H19" s="4">
        <v>2570387</v>
      </c>
      <c r="I19" s="4">
        <v>2172260</v>
      </c>
      <c r="J19" s="4">
        <f t="shared" si="4"/>
        <v>4742647</v>
      </c>
      <c r="L19" s="4">
        <f t="shared" si="12"/>
        <v>82869</v>
      </c>
      <c r="M19" s="5">
        <f t="shared" si="13"/>
        <v>27693</v>
      </c>
      <c r="P19" s="2">
        <v>97</v>
      </c>
      <c r="Q19" s="4">
        <f t="shared" si="8"/>
        <v>4825516</v>
      </c>
      <c r="R19" s="4">
        <f t="shared" si="9"/>
        <v>4742647</v>
      </c>
    </row>
    <row r="20" spans="1:18" ht="35.1" customHeight="1" x14ac:dyDescent="0.25">
      <c r="B20" s="2">
        <v>98</v>
      </c>
      <c r="C20" s="4">
        <v>260363</v>
      </c>
      <c r="D20" s="4">
        <v>4630802</v>
      </c>
      <c r="E20" s="4">
        <f t="shared" si="0"/>
        <v>4891165</v>
      </c>
      <c r="G20" s="2">
        <v>98</v>
      </c>
      <c r="H20" s="4">
        <v>2570387</v>
      </c>
      <c r="I20" s="4">
        <v>2210153</v>
      </c>
      <c r="J20" s="4">
        <f t="shared" si="4"/>
        <v>4780540</v>
      </c>
      <c r="L20" s="4">
        <f t="shared" ref="L20:L22" si="14">E20-J20</f>
        <v>110625</v>
      </c>
      <c r="M20" s="5">
        <f t="shared" ref="M20:M22" si="15">L20-L19</f>
        <v>27756</v>
      </c>
      <c r="P20" s="2">
        <v>98</v>
      </c>
      <c r="Q20" s="4">
        <f t="shared" si="8"/>
        <v>4891165</v>
      </c>
      <c r="R20" s="4">
        <f t="shared" si="9"/>
        <v>4780540</v>
      </c>
    </row>
    <row r="21" spans="1:18" ht="35.1" customHeight="1" x14ac:dyDescent="0.25">
      <c r="B21" s="2">
        <v>99</v>
      </c>
      <c r="C21" s="4">
        <v>260363</v>
      </c>
      <c r="D21" s="4">
        <v>4696835</v>
      </c>
      <c r="E21" s="4">
        <f t="shared" si="0"/>
        <v>4957198</v>
      </c>
      <c r="G21" s="2">
        <v>99</v>
      </c>
      <c r="H21" s="4">
        <v>2570387</v>
      </c>
      <c r="I21" s="4">
        <v>2248367</v>
      </c>
      <c r="J21" s="4">
        <f t="shared" si="4"/>
        <v>4818754</v>
      </c>
      <c r="L21" s="4">
        <f t="shared" si="14"/>
        <v>138444</v>
      </c>
      <c r="M21" s="5">
        <f t="shared" si="15"/>
        <v>27819</v>
      </c>
      <c r="P21" s="2">
        <v>99</v>
      </c>
      <c r="Q21" s="4">
        <f t="shared" si="8"/>
        <v>4957198</v>
      </c>
      <c r="R21" s="4">
        <f t="shared" si="9"/>
        <v>4818754</v>
      </c>
    </row>
    <row r="22" spans="1:18" ht="35.1" customHeight="1" x14ac:dyDescent="0.25">
      <c r="B22" s="2">
        <v>100</v>
      </c>
      <c r="C22" s="4">
        <v>260363</v>
      </c>
      <c r="D22" s="4">
        <v>4743177</v>
      </c>
      <c r="E22" s="4">
        <f t="shared" si="0"/>
        <v>5003540</v>
      </c>
      <c r="G22" s="2">
        <v>100</v>
      </c>
      <c r="H22" s="4">
        <v>2570387</v>
      </c>
      <c r="I22" s="4">
        <v>2267002</v>
      </c>
      <c r="J22" s="4">
        <f t="shared" ref="J22" si="16">H22+I22</f>
        <v>4837389</v>
      </c>
      <c r="L22" s="4">
        <f t="shared" si="14"/>
        <v>166151</v>
      </c>
      <c r="M22" s="5">
        <f t="shared" si="15"/>
        <v>27707</v>
      </c>
      <c r="P22" s="2">
        <v>100</v>
      </c>
      <c r="Q22" s="4">
        <f t="shared" si="8"/>
        <v>5003540</v>
      </c>
      <c r="R22" s="4">
        <f t="shared" si="9"/>
        <v>4837389</v>
      </c>
    </row>
    <row r="23" spans="1:18" ht="35.1" customHeight="1" x14ac:dyDescent="0.25">
      <c r="O23"/>
      <c r="P23"/>
      <c r="Q23"/>
      <c r="R23"/>
    </row>
    <row r="24" spans="1:18" ht="35.1" customHeight="1" x14ac:dyDescent="0.25">
      <c r="O24"/>
      <c r="P24"/>
      <c r="Q24"/>
      <c r="R24"/>
    </row>
  </sheetData>
  <conditionalFormatting sqref="L3:L22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EBE3-BB9C-4874-A95E-FF2651C40304}">
  <dimension ref="A2:R23"/>
  <sheetViews>
    <sheetView topLeftCell="B1" workbookViewId="0">
      <selection activeCell="O11" sqref="O11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260363</v>
      </c>
      <c r="D3" s="4">
        <v>288454</v>
      </c>
      <c r="E3" s="4">
        <f>C3+D3</f>
        <v>548817</v>
      </c>
      <c r="G3" s="2">
        <v>1</v>
      </c>
      <c r="H3" s="4">
        <v>2570387</v>
      </c>
      <c r="I3" s="4">
        <v>29094</v>
      </c>
      <c r="J3" s="4">
        <f>H3+I3</f>
        <v>2599481</v>
      </c>
      <c r="L3" s="4">
        <f>E3-J3</f>
        <v>-2050664</v>
      </c>
      <c r="P3" s="2">
        <v>1</v>
      </c>
      <c r="Q3" s="4">
        <f>C3+D3</f>
        <v>548817</v>
      </c>
      <c r="R3" s="4">
        <f>H3+I3</f>
        <v>2599481</v>
      </c>
    </row>
    <row r="4" spans="1:18" ht="35.1" customHeight="1" x14ac:dyDescent="0.25">
      <c r="B4" s="2">
        <v>10</v>
      </c>
      <c r="C4" s="4">
        <v>260363</v>
      </c>
      <c r="D4" s="4">
        <v>880150</v>
      </c>
      <c r="E4" s="4">
        <f t="shared" ref="E4:E23" si="0">C4+D4</f>
        <v>1140513</v>
      </c>
      <c r="G4" s="2">
        <v>10</v>
      </c>
      <c r="H4" s="4">
        <v>2570387</v>
      </c>
      <c r="I4" s="4">
        <v>103209</v>
      </c>
      <c r="J4" s="4">
        <f>H4+I4</f>
        <v>2673596</v>
      </c>
      <c r="L4" s="4">
        <f t="shared" ref="L4:L23" si="1">E4-J4</f>
        <v>-1533083</v>
      </c>
      <c r="M4" s="5">
        <f>L4-L3</f>
        <v>517581</v>
      </c>
      <c r="P4" s="2">
        <v>10</v>
      </c>
      <c r="Q4" s="4">
        <f t="shared" ref="Q4:Q23" si="2">C4+D4</f>
        <v>1140513</v>
      </c>
      <c r="R4" s="4">
        <f t="shared" ref="R4:R23" si="3">H4+I4</f>
        <v>2673596</v>
      </c>
    </row>
    <row r="5" spans="1:18" ht="35.1" customHeight="1" x14ac:dyDescent="0.25">
      <c r="B5" s="2">
        <v>20</v>
      </c>
      <c r="C5" s="4">
        <v>260363</v>
      </c>
      <c r="D5" s="4">
        <v>1533980</v>
      </c>
      <c r="E5" s="4">
        <f t="shared" si="0"/>
        <v>1794343</v>
      </c>
      <c r="G5" s="2">
        <v>20</v>
      </c>
      <c r="H5" s="4">
        <v>2570387</v>
      </c>
      <c r="I5" s="4">
        <v>213964</v>
      </c>
      <c r="J5" s="4">
        <f>H5+I5</f>
        <v>2784351</v>
      </c>
      <c r="L5" s="4">
        <f t="shared" si="1"/>
        <v>-990008</v>
      </c>
      <c r="M5" s="5">
        <f t="shared" ref="M5:M23" si="4">L5-L4</f>
        <v>543075</v>
      </c>
      <c r="P5" s="2">
        <v>20</v>
      </c>
      <c r="Q5" s="4">
        <f t="shared" si="2"/>
        <v>1794343</v>
      </c>
      <c r="R5" s="4">
        <f>H5+I5</f>
        <v>2784351</v>
      </c>
    </row>
    <row r="6" spans="1:18" ht="35.1" customHeight="1" x14ac:dyDescent="0.25">
      <c r="B6" s="2">
        <v>30</v>
      </c>
      <c r="C6" s="4">
        <v>260363</v>
      </c>
      <c r="D6" s="4">
        <v>2184010</v>
      </c>
      <c r="E6" s="4">
        <f t="shared" si="0"/>
        <v>2444373</v>
      </c>
      <c r="G6" s="2">
        <v>30</v>
      </c>
      <c r="H6" s="4">
        <v>2570387</v>
      </c>
      <c r="I6" s="4">
        <v>354619</v>
      </c>
      <c r="J6" s="4">
        <f t="shared" ref="J6:J23" si="5">H6+I6</f>
        <v>2925006</v>
      </c>
      <c r="L6" s="4">
        <f t="shared" si="1"/>
        <v>-480633</v>
      </c>
      <c r="M6" s="5">
        <f>L6-L5</f>
        <v>509375</v>
      </c>
      <c r="P6" s="2">
        <v>30</v>
      </c>
      <c r="Q6" s="4">
        <f t="shared" si="2"/>
        <v>2444373</v>
      </c>
      <c r="R6" s="4">
        <f t="shared" si="3"/>
        <v>2925006</v>
      </c>
    </row>
    <row r="7" spans="1:18" ht="35.1" customHeight="1" x14ac:dyDescent="0.25">
      <c r="B7" s="2">
        <v>36</v>
      </c>
      <c r="C7" s="4">
        <v>260363</v>
      </c>
      <c r="D7" s="4">
        <v>2572204</v>
      </c>
      <c r="E7" s="4">
        <f t="shared" si="0"/>
        <v>2832567</v>
      </c>
      <c r="G7" s="2">
        <v>36</v>
      </c>
      <c r="H7" s="4">
        <v>2570387</v>
      </c>
      <c r="I7" s="4">
        <v>453364</v>
      </c>
      <c r="J7" s="4">
        <f t="shared" si="5"/>
        <v>3023751</v>
      </c>
      <c r="L7" s="4">
        <f t="shared" ref="L7:L9" si="6">E7-J7</f>
        <v>-191184</v>
      </c>
      <c r="M7" s="5">
        <f t="shared" ref="M7:M18" si="7">L7-L6</f>
        <v>289449</v>
      </c>
      <c r="P7" s="2">
        <v>36</v>
      </c>
      <c r="Q7" s="4">
        <f t="shared" si="2"/>
        <v>2832567</v>
      </c>
      <c r="R7" s="4">
        <f t="shared" si="3"/>
        <v>3023751</v>
      </c>
    </row>
    <row r="8" spans="1:18" ht="35.1" customHeight="1" x14ac:dyDescent="0.25">
      <c r="B8" s="2">
        <v>37</v>
      </c>
      <c r="C8" s="4">
        <v>260363</v>
      </c>
      <c r="D8" s="4">
        <v>2636770</v>
      </c>
      <c r="E8" s="4">
        <f t="shared" si="0"/>
        <v>2897133</v>
      </c>
      <c r="G8" s="2">
        <v>37</v>
      </c>
      <c r="H8" s="4">
        <v>2570387</v>
      </c>
      <c r="I8" s="4">
        <v>470868</v>
      </c>
      <c r="J8" s="4">
        <f t="shared" si="5"/>
        <v>3041255</v>
      </c>
      <c r="L8" s="4">
        <f t="shared" si="6"/>
        <v>-144122</v>
      </c>
      <c r="M8" s="5">
        <f t="shared" si="7"/>
        <v>47062</v>
      </c>
      <c r="P8" s="2">
        <v>37</v>
      </c>
      <c r="Q8" s="4">
        <f t="shared" si="2"/>
        <v>2897133</v>
      </c>
      <c r="R8" s="4">
        <f t="shared" si="3"/>
        <v>3041255</v>
      </c>
    </row>
    <row r="9" spans="1:18" ht="35.1" customHeight="1" x14ac:dyDescent="0.25">
      <c r="B9" s="2">
        <v>38</v>
      </c>
      <c r="C9" s="4">
        <v>260363</v>
      </c>
      <c r="D9" s="4">
        <v>2701298</v>
      </c>
      <c r="E9" s="4">
        <f t="shared" si="0"/>
        <v>2961661</v>
      </c>
      <c r="G9" s="2">
        <v>38</v>
      </c>
      <c r="H9" s="4">
        <v>2570387</v>
      </c>
      <c r="I9" s="4">
        <v>488671</v>
      </c>
      <c r="J9" s="4">
        <f t="shared" si="5"/>
        <v>3059058</v>
      </c>
      <c r="L9" s="4">
        <f t="shared" si="6"/>
        <v>-97397</v>
      </c>
      <c r="M9" s="5">
        <f t="shared" si="7"/>
        <v>46725</v>
      </c>
      <c r="P9" s="2">
        <v>38</v>
      </c>
      <c r="Q9" s="4">
        <f t="shared" si="2"/>
        <v>2961661</v>
      </c>
      <c r="R9" s="4">
        <f t="shared" si="3"/>
        <v>3059058</v>
      </c>
    </row>
    <row r="10" spans="1:18" ht="35.1" customHeight="1" x14ac:dyDescent="0.25">
      <c r="B10" s="2">
        <v>39</v>
      </c>
      <c r="C10" s="4">
        <v>260363</v>
      </c>
      <c r="D10" s="4">
        <v>2765788</v>
      </c>
      <c r="E10" s="4">
        <f t="shared" si="0"/>
        <v>3026151</v>
      </c>
      <c r="G10" s="2">
        <v>39</v>
      </c>
      <c r="H10" s="4">
        <v>2570387</v>
      </c>
      <c r="I10" s="4">
        <v>506773</v>
      </c>
      <c r="J10" s="4">
        <f t="shared" si="5"/>
        <v>3077160</v>
      </c>
      <c r="L10" s="4">
        <f t="shared" ref="L10:L18" si="8">E10-J10</f>
        <v>-51009</v>
      </c>
      <c r="M10" s="5">
        <f t="shared" si="7"/>
        <v>46388</v>
      </c>
      <c r="P10" s="2">
        <v>39</v>
      </c>
      <c r="Q10" s="4">
        <f t="shared" ref="Q10" si="9">C10+D10</f>
        <v>3026151</v>
      </c>
      <c r="R10" s="4">
        <f t="shared" ref="R10" si="10">H10+I10</f>
        <v>3077160</v>
      </c>
    </row>
    <row r="11" spans="1:18" ht="35.1" customHeight="1" x14ac:dyDescent="0.25">
      <c r="B11" s="2">
        <v>40</v>
      </c>
      <c r="C11" s="4">
        <v>260363</v>
      </c>
      <c r="D11" s="4">
        <v>2830240</v>
      </c>
      <c r="E11" s="4">
        <f t="shared" si="0"/>
        <v>3090603</v>
      </c>
      <c r="G11" s="2">
        <v>40</v>
      </c>
      <c r="H11" s="4">
        <v>2570387</v>
      </c>
      <c r="I11" s="4">
        <v>525174</v>
      </c>
      <c r="J11" s="4">
        <f t="shared" si="5"/>
        <v>3095561</v>
      </c>
      <c r="L11" s="4">
        <f t="shared" si="8"/>
        <v>-4958</v>
      </c>
      <c r="M11" s="5">
        <f t="shared" si="7"/>
        <v>46051</v>
      </c>
      <c r="P11" s="2">
        <v>40</v>
      </c>
      <c r="Q11" s="4">
        <f t="shared" si="2"/>
        <v>3090603</v>
      </c>
      <c r="R11" s="4">
        <f t="shared" si="3"/>
        <v>3095561</v>
      </c>
    </row>
    <row r="12" spans="1:18" ht="35.1" customHeight="1" x14ac:dyDescent="0.25">
      <c r="A12" s="6"/>
      <c r="B12" s="2">
        <v>41</v>
      </c>
      <c r="C12" s="4">
        <v>260363</v>
      </c>
      <c r="D12" s="4">
        <v>2894654</v>
      </c>
      <c r="E12" s="4">
        <f t="shared" si="0"/>
        <v>3155017</v>
      </c>
      <c r="F12" s="6"/>
      <c r="G12" s="2">
        <v>41</v>
      </c>
      <c r="H12" s="4">
        <v>2570387</v>
      </c>
      <c r="I12" s="4">
        <v>543874</v>
      </c>
      <c r="J12" s="4">
        <f t="shared" si="5"/>
        <v>3114261</v>
      </c>
      <c r="K12" s="6"/>
      <c r="L12" s="4">
        <f t="shared" si="8"/>
        <v>40756</v>
      </c>
      <c r="M12" s="5">
        <f t="shared" si="7"/>
        <v>45714</v>
      </c>
      <c r="P12" s="2">
        <v>41</v>
      </c>
      <c r="Q12" s="4">
        <f t="shared" si="2"/>
        <v>3155017</v>
      </c>
      <c r="R12" s="4">
        <f t="shared" si="3"/>
        <v>3114261</v>
      </c>
    </row>
    <row r="13" spans="1:18" ht="35.1" customHeight="1" x14ac:dyDescent="0.25">
      <c r="B13" s="2">
        <v>42</v>
      </c>
      <c r="C13" s="4">
        <v>260363</v>
      </c>
      <c r="D13" s="4">
        <v>2959030</v>
      </c>
      <c r="E13" s="4">
        <f t="shared" si="0"/>
        <v>3219393</v>
      </c>
      <c r="G13" s="2">
        <v>42</v>
      </c>
      <c r="H13" s="4">
        <v>2570387</v>
      </c>
      <c r="I13" s="4">
        <v>562873</v>
      </c>
      <c r="J13" s="4">
        <f t="shared" si="5"/>
        <v>3133260</v>
      </c>
      <c r="L13" s="4">
        <f t="shared" si="8"/>
        <v>86133</v>
      </c>
      <c r="M13" s="5">
        <f t="shared" si="7"/>
        <v>45377</v>
      </c>
      <c r="P13" s="2">
        <v>42</v>
      </c>
      <c r="Q13" s="4">
        <f t="shared" si="2"/>
        <v>3219393</v>
      </c>
      <c r="R13" s="4">
        <f t="shared" si="3"/>
        <v>3133260</v>
      </c>
    </row>
    <row r="14" spans="1:18" ht="35.1" customHeight="1" x14ac:dyDescent="0.25">
      <c r="B14" s="2">
        <v>43</v>
      </c>
      <c r="C14" s="4">
        <v>260363</v>
      </c>
      <c r="D14" s="4">
        <v>3023368</v>
      </c>
      <c r="E14" s="4">
        <f t="shared" si="0"/>
        <v>3283731</v>
      </c>
      <c r="G14" s="2">
        <v>43</v>
      </c>
      <c r="H14" s="4">
        <v>2570387</v>
      </c>
      <c r="I14" s="4">
        <v>582171</v>
      </c>
      <c r="J14" s="4">
        <f t="shared" si="5"/>
        <v>3152558</v>
      </c>
      <c r="L14" s="4">
        <f t="shared" si="8"/>
        <v>131173</v>
      </c>
      <c r="M14" s="5">
        <f t="shared" si="7"/>
        <v>45040</v>
      </c>
      <c r="P14" s="2">
        <v>43</v>
      </c>
      <c r="Q14" s="4">
        <f t="shared" si="2"/>
        <v>3283731</v>
      </c>
      <c r="R14" s="4">
        <f t="shared" si="3"/>
        <v>3152558</v>
      </c>
    </row>
    <row r="15" spans="1:18" ht="35.1" customHeight="1" x14ac:dyDescent="0.25">
      <c r="B15" s="2">
        <v>44</v>
      </c>
      <c r="C15" s="4">
        <v>260363</v>
      </c>
      <c r="D15" s="4">
        <v>3087668</v>
      </c>
      <c r="E15" s="4">
        <f t="shared" si="0"/>
        <v>3348031</v>
      </c>
      <c r="G15" s="2">
        <v>44</v>
      </c>
      <c r="H15" s="4">
        <v>2570387</v>
      </c>
      <c r="I15" s="4">
        <v>601768</v>
      </c>
      <c r="J15" s="4">
        <f t="shared" si="5"/>
        <v>3172155</v>
      </c>
      <c r="L15" s="4">
        <f t="shared" si="8"/>
        <v>175876</v>
      </c>
      <c r="M15" s="5">
        <f t="shared" si="7"/>
        <v>44703</v>
      </c>
      <c r="P15" s="2">
        <v>44</v>
      </c>
      <c r="Q15" s="4">
        <f t="shared" si="2"/>
        <v>3348031</v>
      </c>
      <c r="R15" s="4">
        <f t="shared" si="3"/>
        <v>3172155</v>
      </c>
    </row>
    <row r="16" spans="1:18" ht="35.1" customHeight="1" x14ac:dyDescent="0.25">
      <c r="B16" s="2">
        <v>45</v>
      </c>
      <c r="C16" s="4">
        <v>260363</v>
      </c>
      <c r="D16" s="4">
        <v>3151930</v>
      </c>
      <c r="E16" s="4">
        <f t="shared" si="0"/>
        <v>3412293</v>
      </c>
      <c r="G16" s="2">
        <v>45</v>
      </c>
      <c r="H16" s="4">
        <v>2570387</v>
      </c>
      <c r="I16" s="4">
        <v>621664</v>
      </c>
      <c r="J16" s="4">
        <f t="shared" si="5"/>
        <v>3192051</v>
      </c>
      <c r="L16" s="4">
        <f t="shared" si="8"/>
        <v>220242</v>
      </c>
      <c r="M16" s="5">
        <f t="shared" si="7"/>
        <v>44366</v>
      </c>
      <c r="P16" s="2">
        <v>45</v>
      </c>
      <c r="Q16" s="4">
        <f t="shared" si="2"/>
        <v>3412293</v>
      </c>
      <c r="R16" s="4">
        <f t="shared" si="3"/>
        <v>3192051</v>
      </c>
    </row>
    <row r="17" spans="2:18" ht="35.1" customHeight="1" x14ac:dyDescent="0.25">
      <c r="B17" s="2">
        <v>46</v>
      </c>
      <c r="C17" s="4">
        <v>260363</v>
      </c>
      <c r="D17" s="4">
        <v>3216154</v>
      </c>
      <c r="E17" s="4">
        <f t="shared" si="0"/>
        <v>3476517</v>
      </c>
      <c r="G17" s="2">
        <v>46</v>
      </c>
      <c r="H17" s="4">
        <v>2570387</v>
      </c>
      <c r="I17" s="4">
        <v>641859</v>
      </c>
      <c r="J17" s="4">
        <f t="shared" si="5"/>
        <v>3212246</v>
      </c>
      <c r="L17" s="4">
        <f t="shared" si="8"/>
        <v>264271</v>
      </c>
      <c r="M17" s="5">
        <f t="shared" si="7"/>
        <v>44029</v>
      </c>
      <c r="P17" s="2">
        <v>46</v>
      </c>
      <c r="Q17" s="4">
        <f t="shared" si="2"/>
        <v>3476517</v>
      </c>
      <c r="R17" s="4">
        <f t="shared" si="3"/>
        <v>3212246</v>
      </c>
    </row>
    <row r="18" spans="2:18" ht="35.1" customHeight="1" x14ac:dyDescent="0.25">
      <c r="B18" s="2">
        <v>50</v>
      </c>
      <c r="C18" s="4">
        <v>260363</v>
      </c>
      <c r="D18" s="4">
        <v>3472670</v>
      </c>
      <c r="E18" s="4">
        <f t="shared" si="0"/>
        <v>3733033</v>
      </c>
      <c r="G18" s="2">
        <v>50</v>
      </c>
      <c r="H18" s="4">
        <v>2570387</v>
      </c>
      <c r="I18" s="4">
        <v>725629</v>
      </c>
      <c r="J18" s="4">
        <f t="shared" si="5"/>
        <v>3296016</v>
      </c>
      <c r="L18" s="4">
        <f t="shared" si="8"/>
        <v>437017</v>
      </c>
      <c r="M18" s="5">
        <f t="shared" si="7"/>
        <v>172746</v>
      </c>
      <c r="P18" s="2">
        <v>50</v>
      </c>
      <c r="Q18" s="4">
        <f t="shared" si="2"/>
        <v>3733033</v>
      </c>
      <c r="R18" s="4">
        <f t="shared" si="3"/>
        <v>3296016</v>
      </c>
    </row>
    <row r="19" spans="2:18" ht="35.1" customHeight="1" x14ac:dyDescent="0.25">
      <c r="B19" s="2">
        <v>60</v>
      </c>
      <c r="C19" s="4">
        <v>260363</v>
      </c>
      <c r="D19" s="4">
        <v>4111300</v>
      </c>
      <c r="E19" s="4">
        <f t="shared" si="0"/>
        <v>4371663</v>
      </c>
      <c r="G19" s="2">
        <v>60</v>
      </c>
      <c r="H19" s="4">
        <v>2570387</v>
      </c>
      <c r="I19" s="4">
        <v>955984</v>
      </c>
      <c r="J19" s="4">
        <f t="shared" si="5"/>
        <v>3526371</v>
      </c>
      <c r="L19" s="4">
        <f t="shared" ref="L19" si="11">E19-J19</f>
        <v>845292</v>
      </c>
      <c r="M19" s="5">
        <f t="shared" ref="M19" si="12">L19-L18</f>
        <v>408275</v>
      </c>
      <c r="P19" s="2">
        <v>60</v>
      </c>
      <c r="Q19" s="4">
        <f t="shared" si="2"/>
        <v>4371663</v>
      </c>
      <c r="R19" s="4">
        <f t="shared" si="3"/>
        <v>3526371</v>
      </c>
    </row>
    <row r="20" spans="2:18" ht="35.1" customHeight="1" x14ac:dyDescent="0.25">
      <c r="B20" s="2">
        <v>70</v>
      </c>
      <c r="C20" s="4">
        <v>260363</v>
      </c>
      <c r="D20" s="4">
        <v>4746130</v>
      </c>
      <c r="E20" s="4">
        <f t="shared" si="0"/>
        <v>5006493</v>
      </c>
      <c r="G20" s="2">
        <v>70</v>
      </c>
      <c r="H20" s="4">
        <v>2570387</v>
      </c>
      <c r="I20" s="4">
        <v>1216239</v>
      </c>
      <c r="J20" s="4">
        <f t="shared" si="5"/>
        <v>3786626</v>
      </c>
      <c r="L20" s="4">
        <f t="shared" si="1"/>
        <v>1219867</v>
      </c>
      <c r="M20" s="5">
        <f t="shared" si="4"/>
        <v>374575</v>
      </c>
      <c r="P20" s="2">
        <v>70</v>
      </c>
      <c r="Q20" s="4">
        <f t="shared" si="2"/>
        <v>5006493</v>
      </c>
      <c r="R20" s="4">
        <f t="shared" si="3"/>
        <v>3786626</v>
      </c>
    </row>
    <row r="21" spans="2:18" ht="35.1" customHeight="1" x14ac:dyDescent="0.25">
      <c r="B21" s="2">
        <v>80</v>
      </c>
      <c r="C21" s="4">
        <v>260363</v>
      </c>
      <c r="D21" s="4">
        <v>5377160</v>
      </c>
      <c r="E21" s="4">
        <f t="shared" si="0"/>
        <v>5637523</v>
      </c>
      <c r="G21" s="2">
        <v>80</v>
      </c>
      <c r="H21" s="4">
        <v>2570387</v>
      </c>
      <c r="I21" s="4">
        <v>1506394</v>
      </c>
      <c r="J21" s="4">
        <f>H21+I21</f>
        <v>4076781</v>
      </c>
      <c r="L21" s="4">
        <f t="shared" si="1"/>
        <v>1560742</v>
      </c>
      <c r="M21" s="5">
        <f t="shared" si="4"/>
        <v>340875</v>
      </c>
      <c r="P21" s="2">
        <v>80</v>
      </c>
      <c r="Q21" s="4">
        <f t="shared" si="2"/>
        <v>5637523</v>
      </c>
      <c r="R21" s="4">
        <f>H21+I21</f>
        <v>4076781</v>
      </c>
    </row>
    <row r="22" spans="2:18" ht="35.1" customHeight="1" x14ac:dyDescent="0.25">
      <c r="B22" s="2">
        <v>90</v>
      </c>
      <c r="C22" s="4">
        <v>260363</v>
      </c>
      <c r="D22" s="4">
        <v>6004390</v>
      </c>
      <c r="E22" s="4">
        <f t="shared" si="0"/>
        <v>6264753</v>
      </c>
      <c r="G22" s="2">
        <v>90</v>
      </c>
      <c r="H22" s="4">
        <v>2570387</v>
      </c>
      <c r="I22" s="4">
        <v>1826449</v>
      </c>
      <c r="J22" s="4">
        <f t="shared" si="5"/>
        <v>4396836</v>
      </c>
      <c r="L22" s="4">
        <f t="shared" si="1"/>
        <v>1867917</v>
      </c>
      <c r="M22" s="5">
        <f t="shared" si="4"/>
        <v>307175</v>
      </c>
      <c r="P22" s="2">
        <v>90</v>
      </c>
      <c r="Q22" s="4">
        <f t="shared" si="2"/>
        <v>6264753</v>
      </c>
      <c r="R22" s="4">
        <f t="shared" si="3"/>
        <v>4396836</v>
      </c>
    </row>
    <row r="23" spans="2:18" ht="35.1" customHeight="1" x14ac:dyDescent="0.25">
      <c r="B23" s="2">
        <v>100</v>
      </c>
      <c r="C23" s="4">
        <v>260363</v>
      </c>
      <c r="D23" s="4">
        <v>6607674</v>
      </c>
      <c r="E23" s="4">
        <f t="shared" si="0"/>
        <v>6868037</v>
      </c>
      <c r="G23" s="2">
        <v>100</v>
      </c>
      <c r="H23" s="4">
        <v>2570387</v>
      </c>
      <c r="I23" s="4">
        <v>2156504</v>
      </c>
      <c r="J23" s="4">
        <f t="shared" si="5"/>
        <v>4726891</v>
      </c>
      <c r="L23" s="4">
        <f t="shared" si="1"/>
        <v>2141146</v>
      </c>
      <c r="M23" s="5">
        <f t="shared" si="4"/>
        <v>273229</v>
      </c>
      <c r="P23" s="2">
        <v>100</v>
      </c>
      <c r="Q23" s="4">
        <f t="shared" si="2"/>
        <v>6868037</v>
      </c>
      <c r="R23" s="4">
        <f t="shared" si="3"/>
        <v>4726891</v>
      </c>
    </row>
  </sheetData>
  <conditionalFormatting sqref="L3:L23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1ADF-8F0F-453C-9415-AC73938A5FD8}">
  <dimension ref="A2:R25"/>
  <sheetViews>
    <sheetView workbookViewId="0">
      <selection activeCell="F19" sqref="F19"/>
    </sheetView>
  </sheetViews>
  <sheetFormatPr defaultColWidth="20.7109375" defaultRowHeight="35.1" customHeight="1" x14ac:dyDescent="0.25"/>
  <cols>
    <col min="1" max="16384" width="20.7109375" style="1"/>
  </cols>
  <sheetData>
    <row r="2" spans="2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2:18" ht="35.1" customHeight="1" x14ac:dyDescent="0.25">
      <c r="B3" s="2">
        <v>1</v>
      </c>
      <c r="C3" s="4">
        <v>260319</v>
      </c>
      <c r="D3" s="4">
        <v>50753</v>
      </c>
      <c r="E3" s="4">
        <f>C3+D3</f>
        <v>311072</v>
      </c>
      <c r="G3" s="2">
        <v>1</v>
      </c>
      <c r="H3" s="4">
        <v>2569187</v>
      </c>
      <c r="I3" s="4">
        <v>29096</v>
      </c>
      <c r="J3" s="4">
        <f>H3+I3</f>
        <v>2598283</v>
      </c>
      <c r="L3" s="4">
        <f>E3-J3</f>
        <v>-2287211</v>
      </c>
      <c r="P3" s="2">
        <v>1</v>
      </c>
      <c r="Q3" s="4">
        <f>C3+D3</f>
        <v>311072</v>
      </c>
      <c r="R3" s="4">
        <f>H3+I3</f>
        <v>2598283</v>
      </c>
    </row>
    <row r="4" spans="2:18" ht="35.1" customHeight="1" x14ac:dyDescent="0.25">
      <c r="B4" s="2">
        <v>10</v>
      </c>
      <c r="C4" s="4">
        <v>260319</v>
      </c>
      <c r="D4" s="4">
        <v>323642</v>
      </c>
      <c r="E4" s="4">
        <f t="shared" ref="E4:E23" si="0">C4+D4</f>
        <v>583961</v>
      </c>
      <c r="G4" s="2">
        <v>10</v>
      </c>
      <c r="H4" s="4">
        <v>2569187</v>
      </c>
      <c r="I4" s="4">
        <v>104237</v>
      </c>
      <c r="J4" s="4">
        <f>H4+I4</f>
        <v>2673424</v>
      </c>
      <c r="L4" s="4">
        <f t="shared" ref="L4:L23" si="1">E4-J4</f>
        <v>-2089463</v>
      </c>
      <c r="M4" s="5">
        <f>L4-L3</f>
        <v>197748</v>
      </c>
      <c r="P4" s="2">
        <v>10</v>
      </c>
      <c r="Q4" s="4">
        <f t="shared" ref="Q4:Q23" si="2">C4+D4</f>
        <v>583961</v>
      </c>
      <c r="R4" s="4">
        <f t="shared" ref="R4:R23" si="3">H4+I4</f>
        <v>2673424</v>
      </c>
    </row>
    <row r="5" spans="2:18" ht="35.1" customHeight="1" x14ac:dyDescent="0.25">
      <c r="B5" s="2">
        <v>20</v>
      </c>
      <c r="C5" s="4">
        <v>260319</v>
      </c>
      <c r="D5" s="4">
        <v>663332</v>
      </c>
      <c r="E5" s="4">
        <f t="shared" si="0"/>
        <v>923651</v>
      </c>
      <c r="G5" s="2">
        <v>20</v>
      </c>
      <c r="H5" s="4">
        <v>2569187</v>
      </c>
      <c r="I5" s="4">
        <v>218222</v>
      </c>
      <c r="J5" s="4">
        <f t="shared" ref="J5:J23" si="4">H5+I5</f>
        <v>2787409</v>
      </c>
      <c r="L5" s="4">
        <f t="shared" si="1"/>
        <v>-1863758</v>
      </c>
      <c r="M5" s="5">
        <f t="shared" ref="M5:M10" si="5">L5-L4</f>
        <v>225705</v>
      </c>
      <c r="P5" s="2">
        <v>20</v>
      </c>
      <c r="Q5" s="4">
        <f t="shared" si="2"/>
        <v>923651</v>
      </c>
      <c r="R5" s="4">
        <f t="shared" si="3"/>
        <v>2787409</v>
      </c>
    </row>
    <row r="6" spans="2:18" ht="35.1" customHeight="1" x14ac:dyDescent="0.25">
      <c r="B6" s="2">
        <v>30</v>
      </c>
      <c r="C6" s="4">
        <v>260319</v>
      </c>
      <c r="D6" s="4">
        <v>1041422</v>
      </c>
      <c r="E6" s="4">
        <f t="shared" si="0"/>
        <v>1301741</v>
      </c>
      <c r="G6" s="2">
        <v>30</v>
      </c>
      <c r="H6" s="4">
        <v>2569187</v>
      </c>
      <c r="I6" s="4">
        <v>364307</v>
      </c>
      <c r="J6" s="4">
        <f t="shared" si="4"/>
        <v>2933494</v>
      </c>
      <c r="L6" s="4">
        <f t="shared" si="1"/>
        <v>-1631753</v>
      </c>
      <c r="M6" s="5">
        <f t="shared" si="5"/>
        <v>232005</v>
      </c>
      <c r="P6" s="2">
        <v>30</v>
      </c>
      <c r="Q6" s="4">
        <f t="shared" si="2"/>
        <v>1301741</v>
      </c>
      <c r="R6" s="4">
        <f t="shared" si="3"/>
        <v>2933494</v>
      </c>
    </row>
    <row r="7" spans="2:18" ht="35.1" customHeight="1" x14ac:dyDescent="0.25">
      <c r="B7" s="2">
        <v>40</v>
      </c>
      <c r="C7" s="4">
        <v>260319</v>
      </c>
      <c r="D7" s="4">
        <v>1457912</v>
      </c>
      <c r="E7" s="4">
        <f t="shared" si="0"/>
        <v>1718231</v>
      </c>
      <c r="G7" s="2">
        <v>40</v>
      </c>
      <c r="H7" s="4">
        <v>2569187</v>
      </c>
      <c r="I7" s="4">
        <v>542492</v>
      </c>
      <c r="J7" s="4">
        <f t="shared" si="4"/>
        <v>3111679</v>
      </c>
      <c r="L7" s="4">
        <f t="shared" si="1"/>
        <v>-1393448</v>
      </c>
      <c r="M7" s="5">
        <f t="shared" si="5"/>
        <v>238305</v>
      </c>
      <c r="P7" s="2">
        <v>40</v>
      </c>
      <c r="Q7" s="4">
        <f t="shared" si="2"/>
        <v>1718231</v>
      </c>
      <c r="R7" s="4">
        <f t="shared" si="3"/>
        <v>3111679</v>
      </c>
    </row>
    <row r="8" spans="2:18" ht="35.1" customHeight="1" x14ac:dyDescent="0.25">
      <c r="B8" s="2">
        <v>50</v>
      </c>
      <c r="C8" s="4">
        <v>260319</v>
      </c>
      <c r="D8" s="4">
        <v>1912802</v>
      </c>
      <c r="E8" s="4">
        <f t="shared" si="0"/>
        <v>2173121</v>
      </c>
      <c r="G8" s="2">
        <v>50</v>
      </c>
      <c r="H8" s="4">
        <v>2569187</v>
      </c>
      <c r="I8" s="4">
        <v>752777</v>
      </c>
      <c r="J8" s="4">
        <f t="shared" si="4"/>
        <v>3321964</v>
      </c>
      <c r="L8" s="4">
        <f t="shared" si="1"/>
        <v>-1148843</v>
      </c>
      <c r="M8" s="5">
        <f t="shared" si="5"/>
        <v>244605</v>
      </c>
      <c r="P8" s="2">
        <v>50</v>
      </c>
      <c r="Q8" s="4">
        <f t="shared" si="2"/>
        <v>2173121</v>
      </c>
      <c r="R8" s="4">
        <f t="shared" si="3"/>
        <v>3321964</v>
      </c>
    </row>
    <row r="9" spans="2:18" ht="35.1" customHeight="1" x14ac:dyDescent="0.25">
      <c r="B9" s="2">
        <v>60</v>
      </c>
      <c r="C9" s="4">
        <v>260319</v>
      </c>
      <c r="D9" s="4">
        <v>2406092</v>
      </c>
      <c r="E9" s="4">
        <f t="shared" si="0"/>
        <v>2666411</v>
      </c>
      <c r="G9" s="2">
        <v>60</v>
      </c>
      <c r="H9" s="4">
        <v>2569187</v>
      </c>
      <c r="I9" s="4">
        <v>995162</v>
      </c>
      <c r="J9" s="4">
        <f t="shared" si="4"/>
        <v>3564349</v>
      </c>
      <c r="L9" s="4">
        <f t="shared" si="1"/>
        <v>-897938</v>
      </c>
      <c r="M9" s="5">
        <f t="shared" si="5"/>
        <v>250905</v>
      </c>
      <c r="P9" s="2">
        <v>60</v>
      </c>
      <c r="Q9" s="4">
        <f t="shared" si="2"/>
        <v>2666411</v>
      </c>
      <c r="R9" s="4">
        <f t="shared" si="3"/>
        <v>3564349</v>
      </c>
    </row>
    <row r="10" spans="2:18" ht="35.1" customHeight="1" x14ac:dyDescent="0.25">
      <c r="B10" s="2">
        <v>70</v>
      </c>
      <c r="C10" s="4">
        <v>260319</v>
      </c>
      <c r="D10" s="4">
        <v>2937782</v>
      </c>
      <c r="E10" s="4">
        <f t="shared" si="0"/>
        <v>3198101</v>
      </c>
      <c r="G10" s="2">
        <v>70</v>
      </c>
      <c r="H10" s="4">
        <v>2569187</v>
      </c>
      <c r="I10" s="4">
        <v>1269647</v>
      </c>
      <c r="J10" s="4">
        <f t="shared" si="4"/>
        <v>3838834</v>
      </c>
      <c r="L10" s="4">
        <f t="shared" si="1"/>
        <v>-640733</v>
      </c>
      <c r="M10" s="5">
        <f t="shared" si="5"/>
        <v>257205</v>
      </c>
      <c r="P10" s="2">
        <v>70</v>
      </c>
      <c r="Q10" s="4">
        <f t="shared" si="2"/>
        <v>3198101</v>
      </c>
      <c r="R10" s="4">
        <f t="shared" si="3"/>
        <v>3838834</v>
      </c>
    </row>
    <row r="11" spans="2:18" ht="35.1" customHeight="1" x14ac:dyDescent="0.25">
      <c r="B11" s="2">
        <v>80</v>
      </c>
      <c r="C11" s="4">
        <v>260319</v>
      </c>
      <c r="D11" s="4">
        <v>3507872</v>
      </c>
      <c r="E11" s="4">
        <f t="shared" si="0"/>
        <v>3768191</v>
      </c>
      <c r="G11" s="2">
        <v>80</v>
      </c>
      <c r="H11" s="4">
        <v>2569187</v>
      </c>
      <c r="I11" s="4">
        <v>1576232</v>
      </c>
      <c r="J11" s="4">
        <f t="shared" si="4"/>
        <v>4145419</v>
      </c>
      <c r="L11" s="4">
        <f t="shared" si="1"/>
        <v>-377228</v>
      </c>
      <c r="M11" s="5">
        <f>L11-L10</f>
        <v>263505</v>
      </c>
      <c r="P11" s="2">
        <v>80</v>
      </c>
      <c r="Q11" s="4">
        <f t="shared" si="2"/>
        <v>3768191</v>
      </c>
      <c r="R11" s="4">
        <f t="shared" si="3"/>
        <v>4145419</v>
      </c>
    </row>
    <row r="12" spans="2:18" ht="35.1" customHeight="1" x14ac:dyDescent="0.25">
      <c r="B12" s="2">
        <v>89</v>
      </c>
      <c r="C12" s="4">
        <v>260319</v>
      </c>
      <c r="D12" s="4">
        <v>4053785</v>
      </c>
      <c r="E12" s="4">
        <f t="shared" si="0"/>
        <v>4314104</v>
      </c>
      <c r="G12" s="2">
        <v>89</v>
      </c>
      <c r="H12" s="4">
        <v>2569187</v>
      </c>
      <c r="I12" s="4">
        <v>1879604</v>
      </c>
      <c r="J12" s="4">
        <f t="shared" si="4"/>
        <v>4448791</v>
      </c>
      <c r="L12" s="4">
        <f t="shared" ref="L12:L22" si="6">E12-J12</f>
        <v>-134687</v>
      </c>
      <c r="M12" s="5">
        <f t="shared" ref="M12:M22" si="7">L12-L11</f>
        <v>242541</v>
      </c>
      <c r="P12" s="2">
        <v>89</v>
      </c>
      <c r="Q12" s="4">
        <f t="shared" ref="Q12:Q22" si="8">C12+D12</f>
        <v>4314104</v>
      </c>
      <c r="R12" s="4">
        <f t="shared" ref="R12:R22" si="9">H12+I12</f>
        <v>4448791</v>
      </c>
    </row>
    <row r="13" spans="2:18" ht="35.1" customHeight="1" x14ac:dyDescent="0.25">
      <c r="B13" s="2">
        <v>90</v>
      </c>
      <c r="C13" s="4">
        <v>260319</v>
      </c>
      <c r="D13" s="4">
        <v>4116362</v>
      </c>
      <c r="E13" s="4">
        <f t="shared" si="0"/>
        <v>4376681</v>
      </c>
      <c r="G13" s="2">
        <v>90</v>
      </c>
      <c r="H13" s="4">
        <v>2569187</v>
      </c>
      <c r="I13" s="4">
        <v>1914917</v>
      </c>
      <c r="J13" s="4">
        <f t="shared" si="4"/>
        <v>4484104</v>
      </c>
      <c r="L13" s="4">
        <f t="shared" si="6"/>
        <v>-107423</v>
      </c>
      <c r="M13" s="5">
        <f t="shared" si="7"/>
        <v>27264</v>
      </c>
      <c r="P13" s="2">
        <v>90</v>
      </c>
      <c r="Q13" s="4">
        <f t="shared" si="8"/>
        <v>4376681</v>
      </c>
      <c r="R13" s="4">
        <f t="shared" si="9"/>
        <v>4484104</v>
      </c>
    </row>
    <row r="14" spans="2:18" ht="35.1" customHeight="1" x14ac:dyDescent="0.25">
      <c r="B14" s="2">
        <v>91</v>
      </c>
      <c r="C14" s="4">
        <v>260319</v>
      </c>
      <c r="D14" s="4">
        <v>4179323</v>
      </c>
      <c r="E14" s="4">
        <f t="shared" si="0"/>
        <v>4439642</v>
      </c>
      <c r="G14" s="2">
        <v>91</v>
      </c>
      <c r="H14" s="4">
        <v>2569187</v>
      </c>
      <c r="I14" s="4">
        <v>1950551</v>
      </c>
      <c r="J14" s="4">
        <f t="shared" si="4"/>
        <v>4519738</v>
      </c>
      <c r="L14" s="4">
        <f t="shared" si="6"/>
        <v>-80096</v>
      </c>
      <c r="M14" s="5">
        <f t="shared" si="7"/>
        <v>27327</v>
      </c>
      <c r="P14" s="2">
        <v>91</v>
      </c>
      <c r="Q14" s="4">
        <f t="shared" si="8"/>
        <v>4439642</v>
      </c>
      <c r="R14" s="4">
        <f t="shared" si="9"/>
        <v>4519738</v>
      </c>
    </row>
    <row r="15" spans="2:18" ht="35.1" customHeight="1" x14ac:dyDescent="0.25">
      <c r="B15" s="2">
        <v>92</v>
      </c>
      <c r="C15" s="4">
        <v>260319</v>
      </c>
      <c r="D15" s="4">
        <v>4242668</v>
      </c>
      <c r="E15" s="4">
        <f t="shared" si="0"/>
        <v>4502987</v>
      </c>
      <c r="G15" s="2">
        <v>92</v>
      </c>
      <c r="H15" s="4">
        <v>2569187</v>
      </c>
      <c r="I15" s="4">
        <v>1986506</v>
      </c>
      <c r="J15" s="4">
        <f t="shared" si="4"/>
        <v>4555693</v>
      </c>
      <c r="L15" s="4">
        <f t="shared" si="6"/>
        <v>-52706</v>
      </c>
      <c r="M15" s="5">
        <f t="shared" si="7"/>
        <v>27390</v>
      </c>
      <c r="P15" s="2">
        <v>92</v>
      </c>
      <c r="Q15" s="4">
        <f t="shared" si="8"/>
        <v>4502987</v>
      </c>
      <c r="R15" s="4">
        <f t="shared" si="9"/>
        <v>4555693</v>
      </c>
    </row>
    <row r="16" spans="2:18" ht="35.1" customHeight="1" x14ac:dyDescent="0.25">
      <c r="B16" s="2">
        <v>93</v>
      </c>
      <c r="C16" s="4">
        <v>260319</v>
      </c>
      <c r="D16" s="4">
        <v>4306397</v>
      </c>
      <c r="E16" s="4">
        <f t="shared" si="0"/>
        <v>4566716</v>
      </c>
      <c r="G16" s="2">
        <v>93</v>
      </c>
      <c r="H16" s="4">
        <v>2569187</v>
      </c>
      <c r="I16" s="4">
        <v>2022782</v>
      </c>
      <c r="J16" s="4">
        <f t="shared" si="4"/>
        <v>4591969</v>
      </c>
      <c r="L16" s="4">
        <f t="shared" si="6"/>
        <v>-25253</v>
      </c>
      <c r="M16" s="5">
        <f t="shared" si="7"/>
        <v>27453</v>
      </c>
      <c r="P16" s="2">
        <v>93</v>
      </c>
      <c r="Q16" s="4">
        <f t="shared" si="8"/>
        <v>4566716</v>
      </c>
      <c r="R16" s="4">
        <f t="shared" si="9"/>
        <v>4591969</v>
      </c>
    </row>
    <row r="17" spans="1:18" ht="35.1" customHeight="1" x14ac:dyDescent="0.25">
      <c r="A17" s="6"/>
      <c r="B17" s="2">
        <v>94</v>
      </c>
      <c r="C17" s="4">
        <v>260319</v>
      </c>
      <c r="D17" s="4">
        <v>4370510</v>
      </c>
      <c r="E17" s="4">
        <f t="shared" si="0"/>
        <v>4630829</v>
      </c>
      <c r="F17" s="6"/>
      <c r="G17" s="2">
        <v>94</v>
      </c>
      <c r="H17" s="4">
        <v>2569187</v>
      </c>
      <c r="I17" s="4">
        <v>2059379</v>
      </c>
      <c r="J17" s="4">
        <f t="shared" si="4"/>
        <v>4628566</v>
      </c>
      <c r="K17" s="6"/>
      <c r="L17" s="4">
        <f t="shared" si="6"/>
        <v>2263</v>
      </c>
      <c r="M17" s="5">
        <f t="shared" si="7"/>
        <v>27516</v>
      </c>
      <c r="P17" s="2">
        <v>94</v>
      </c>
      <c r="Q17" s="4">
        <f t="shared" si="8"/>
        <v>4630829</v>
      </c>
      <c r="R17" s="4">
        <f t="shared" si="9"/>
        <v>4628566</v>
      </c>
    </row>
    <row r="18" spans="1:18" ht="35.1" customHeight="1" x14ac:dyDescent="0.25">
      <c r="B18" s="2">
        <v>95</v>
      </c>
      <c r="C18" s="4">
        <v>260319</v>
      </c>
      <c r="D18" s="4">
        <v>4435007</v>
      </c>
      <c r="E18" s="4">
        <f t="shared" si="0"/>
        <v>4695326</v>
      </c>
      <c r="G18" s="2">
        <v>95</v>
      </c>
      <c r="H18" s="4">
        <v>2569187</v>
      </c>
      <c r="I18" s="4">
        <v>2096297</v>
      </c>
      <c r="J18" s="4">
        <f t="shared" si="4"/>
        <v>4665484</v>
      </c>
      <c r="L18" s="4">
        <f t="shared" si="6"/>
        <v>29842</v>
      </c>
      <c r="M18" s="5">
        <f t="shared" si="7"/>
        <v>27579</v>
      </c>
      <c r="P18" s="2">
        <v>95</v>
      </c>
      <c r="Q18" s="4">
        <f t="shared" si="8"/>
        <v>4695326</v>
      </c>
      <c r="R18" s="4">
        <f t="shared" si="9"/>
        <v>4665484</v>
      </c>
    </row>
    <row r="19" spans="1:18" ht="35.1" customHeight="1" x14ac:dyDescent="0.25">
      <c r="B19" s="2">
        <v>96</v>
      </c>
      <c r="C19" s="4">
        <v>260319</v>
      </c>
      <c r="D19" s="4">
        <v>4499888</v>
      </c>
      <c r="E19" s="4">
        <f t="shared" si="0"/>
        <v>4760207</v>
      </c>
      <c r="G19" s="2">
        <v>96</v>
      </c>
      <c r="H19" s="4">
        <v>2569187</v>
      </c>
      <c r="I19" s="4">
        <v>2133536</v>
      </c>
      <c r="J19" s="4">
        <f t="shared" si="4"/>
        <v>4702723</v>
      </c>
      <c r="L19" s="4">
        <f t="shared" si="6"/>
        <v>57484</v>
      </c>
      <c r="M19" s="5">
        <f t="shared" si="7"/>
        <v>27642</v>
      </c>
      <c r="P19" s="2">
        <v>96</v>
      </c>
      <c r="Q19" s="4">
        <f t="shared" si="8"/>
        <v>4760207</v>
      </c>
      <c r="R19" s="4">
        <f t="shared" si="9"/>
        <v>4702723</v>
      </c>
    </row>
    <row r="20" spans="1:18" ht="35.1" customHeight="1" x14ac:dyDescent="0.25">
      <c r="B20" s="2">
        <v>97</v>
      </c>
      <c r="C20" s="4">
        <v>260319</v>
      </c>
      <c r="D20" s="4">
        <v>4565153</v>
      </c>
      <c r="E20" s="4">
        <f t="shared" si="0"/>
        <v>4825472</v>
      </c>
      <c r="G20" s="2">
        <v>97</v>
      </c>
      <c r="H20" s="4">
        <v>2569187</v>
      </c>
      <c r="I20" s="4">
        <v>2171096</v>
      </c>
      <c r="J20" s="4">
        <f t="shared" si="4"/>
        <v>4740283</v>
      </c>
      <c r="L20" s="4">
        <f t="shared" si="6"/>
        <v>85189</v>
      </c>
      <c r="M20" s="5">
        <f t="shared" si="7"/>
        <v>27705</v>
      </c>
      <c r="P20" s="2">
        <v>97</v>
      </c>
      <c r="Q20" s="4">
        <f t="shared" si="8"/>
        <v>4825472</v>
      </c>
      <c r="R20" s="4">
        <f t="shared" si="9"/>
        <v>4740283</v>
      </c>
    </row>
    <row r="21" spans="1:18" ht="35.1" customHeight="1" x14ac:dyDescent="0.25">
      <c r="B21" s="2">
        <v>98</v>
      </c>
      <c r="C21" s="4">
        <v>260319</v>
      </c>
      <c r="D21" s="4">
        <v>4630802</v>
      </c>
      <c r="E21" s="4">
        <f t="shared" si="0"/>
        <v>4891121</v>
      </c>
      <c r="G21" s="2">
        <v>98</v>
      </c>
      <c r="H21" s="4">
        <v>2569187</v>
      </c>
      <c r="I21" s="4">
        <v>2208977</v>
      </c>
      <c r="J21" s="4">
        <f t="shared" si="4"/>
        <v>4778164</v>
      </c>
      <c r="L21" s="4">
        <f t="shared" si="6"/>
        <v>112957</v>
      </c>
      <c r="M21" s="5">
        <f t="shared" si="7"/>
        <v>27768</v>
      </c>
      <c r="P21" s="2">
        <v>98</v>
      </c>
      <c r="Q21" s="4">
        <f t="shared" si="8"/>
        <v>4891121</v>
      </c>
      <c r="R21" s="4">
        <f t="shared" si="9"/>
        <v>4778164</v>
      </c>
    </row>
    <row r="22" spans="1:18" ht="35.1" customHeight="1" x14ac:dyDescent="0.25">
      <c r="B22" s="2">
        <v>99</v>
      </c>
      <c r="C22" s="4">
        <v>260319</v>
      </c>
      <c r="D22" s="4">
        <v>4696835</v>
      </c>
      <c r="E22" s="4">
        <f t="shared" si="0"/>
        <v>4957154</v>
      </c>
      <c r="G22" s="2">
        <v>99</v>
      </c>
      <c r="H22" s="4">
        <v>2569187</v>
      </c>
      <c r="I22" s="4">
        <v>2247179</v>
      </c>
      <c r="J22" s="4">
        <f t="shared" si="4"/>
        <v>4816366</v>
      </c>
      <c r="L22" s="4">
        <f t="shared" si="6"/>
        <v>140788</v>
      </c>
      <c r="M22" s="5">
        <f t="shared" si="7"/>
        <v>27831</v>
      </c>
      <c r="P22" s="2">
        <v>99</v>
      </c>
      <c r="Q22" s="4">
        <f t="shared" si="8"/>
        <v>4957154</v>
      </c>
      <c r="R22" s="4">
        <f t="shared" si="9"/>
        <v>4816366</v>
      </c>
    </row>
    <row r="23" spans="1:18" ht="35.1" customHeight="1" x14ac:dyDescent="0.25">
      <c r="B23" s="2">
        <v>100</v>
      </c>
      <c r="C23" s="4">
        <v>260319</v>
      </c>
      <c r="D23" s="4">
        <v>4743177</v>
      </c>
      <c r="E23" s="4">
        <f t="shared" si="0"/>
        <v>5003496</v>
      </c>
      <c r="G23" s="2">
        <v>100</v>
      </c>
      <c r="H23" s="4">
        <v>2569187</v>
      </c>
      <c r="I23" s="4">
        <v>2265802</v>
      </c>
      <c r="J23" s="4">
        <f t="shared" si="4"/>
        <v>4834989</v>
      </c>
      <c r="L23" s="4">
        <f t="shared" si="1"/>
        <v>168507</v>
      </c>
      <c r="M23" s="5">
        <f>L23-L22</f>
        <v>27719</v>
      </c>
      <c r="P23" s="2">
        <v>100</v>
      </c>
      <c r="Q23" s="4">
        <f t="shared" si="2"/>
        <v>5003496</v>
      </c>
      <c r="R23" s="4">
        <f t="shared" si="3"/>
        <v>4834989</v>
      </c>
    </row>
    <row r="24" spans="1:18" ht="35.1" customHeight="1" x14ac:dyDescent="0.25">
      <c r="O24"/>
      <c r="P24"/>
      <c r="Q24"/>
      <c r="R24"/>
    </row>
    <row r="25" spans="1:18" ht="35.1" customHeight="1" x14ac:dyDescent="0.25">
      <c r="D25"/>
      <c r="E25"/>
      <c r="F25"/>
      <c r="G25"/>
    </row>
  </sheetData>
  <conditionalFormatting sqref="L3:L23">
    <cfRule type="cellIs" dxfId="5" priority="7" operator="equal">
      <formula>0</formula>
    </cfRule>
    <cfRule type="cellIs" dxfId="4" priority="8" operator="lessThan">
      <formula>0</formula>
    </cfRule>
    <cfRule type="cellIs" dxfId="3" priority="9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680-259D-4EBA-A24F-AE9EC86DE4E8}">
  <dimension ref="A2:R23"/>
  <sheetViews>
    <sheetView workbookViewId="0">
      <selection activeCell="I24" sqref="I24"/>
    </sheetView>
  </sheetViews>
  <sheetFormatPr defaultColWidth="20.7109375" defaultRowHeight="35.1" customHeight="1" x14ac:dyDescent="0.25"/>
  <cols>
    <col min="1" max="16384" width="20.7109375" style="1"/>
  </cols>
  <sheetData>
    <row r="2" spans="1:18" ht="35.1" customHeight="1" x14ac:dyDescent="0.25">
      <c r="B2" s="3" t="s">
        <v>2</v>
      </c>
      <c r="C2" s="2" t="s">
        <v>0</v>
      </c>
      <c r="D2" s="2" t="s">
        <v>1</v>
      </c>
      <c r="E2" s="2" t="s">
        <v>4</v>
      </c>
      <c r="G2" s="3" t="s">
        <v>3</v>
      </c>
      <c r="H2" s="2" t="s">
        <v>0</v>
      </c>
      <c r="I2" s="2" t="s">
        <v>1</v>
      </c>
      <c r="J2" s="2" t="s">
        <v>4</v>
      </c>
      <c r="L2" s="2" t="s">
        <v>5</v>
      </c>
      <c r="Q2" s="3" t="s">
        <v>2</v>
      </c>
      <c r="R2" s="3" t="s">
        <v>3</v>
      </c>
    </row>
    <row r="3" spans="1:18" ht="35.1" customHeight="1" x14ac:dyDescent="0.25">
      <c r="B3" s="2">
        <v>1</v>
      </c>
      <c r="C3" s="4">
        <v>260319</v>
      </c>
      <c r="D3" s="4">
        <v>288410</v>
      </c>
      <c r="E3" s="4">
        <f>C3+D3</f>
        <v>548729</v>
      </c>
      <c r="G3" s="2">
        <v>1</v>
      </c>
      <c r="H3" s="4">
        <v>2569187</v>
      </c>
      <c r="I3" s="4">
        <v>29082</v>
      </c>
      <c r="J3" s="4">
        <f>H3+I3</f>
        <v>2598269</v>
      </c>
      <c r="L3" s="4">
        <f>E3-J3</f>
        <v>-2049540</v>
      </c>
      <c r="P3" s="2">
        <v>1</v>
      </c>
      <c r="Q3" s="4">
        <f>C3+D3</f>
        <v>548729</v>
      </c>
      <c r="R3" s="4">
        <f>H3+I3</f>
        <v>2598269</v>
      </c>
    </row>
    <row r="4" spans="1:18" ht="35.1" customHeight="1" x14ac:dyDescent="0.25">
      <c r="B4" s="2">
        <v>10</v>
      </c>
      <c r="C4" s="4">
        <v>260319</v>
      </c>
      <c r="D4" s="4">
        <v>880106</v>
      </c>
      <c r="E4" s="4">
        <f t="shared" ref="E4:E23" si="0">C4+D4</f>
        <v>1140425</v>
      </c>
      <c r="G4" s="2">
        <v>10</v>
      </c>
      <c r="H4" s="4">
        <v>2569187</v>
      </c>
      <c r="I4" s="4">
        <v>103089</v>
      </c>
      <c r="J4" s="4">
        <f>H4+I4</f>
        <v>2672276</v>
      </c>
      <c r="L4" s="4">
        <f t="shared" ref="L4:L23" si="1">E4-J4</f>
        <v>-1531851</v>
      </c>
      <c r="M4" s="5">
        <f>L4-L3</f>
        <v>517689</v>
      </c>
      <c r="P4" s="2">
        <v>10</v>
      </c>
      <c r="Q4" s="4">
        <f t="shared" ref="Q4:Q23" si="2">C4+D4</f>
        <v>1140425</v>
      </c>
      <c r="R4" s="4">
        <f t="shared" ref="R4:R23" si="3">H4+I4</f>
        <v>2672276</v>
      </c>
    </row>
    <row r="5" spans="1:18" ht="35.1" customHeight="1" x14ac:dyDescent="0.25">
      <c r="B5" s="2">
        <v>20</v>
      </c>
      <c r="C5" s="4">
        <v>260319</v>
      </c>
      <c r="D5" s="4">
        <v>1533936</v>
      </c>
      <c r="E5" s="4">
        <f t="shared" si="0"/>
        <v>1794255</v>
      </c>
      <c r="G5" s="2">
        <v>20</v>
      </c>
      <c r="H5" s="4">
        <v>2569187</v>
      </c>
      <c r="I5" s="4">
        <v>213724</v>
      </c>
      <c r="J5" s="4">
        <f t="shared" ref="J5:J23" si="4">H5+I5</f>
        <v>2782911</v>
      </c>
      <c r="L5" s="4">
        <f t="shared" si="1"/>
        <v>-988656</v>
      </c>
      <c r="M5" s="5">
        <f t="shared" ref="M5:M23" si="5">L5-L4</f>
        <v>543195</v>
      </c>
      <c r="P5" s="2">
        <v>20</v>
      </c>
      <c r="Q5" s="4">
        <f t="shared" si="2"/>
        <v>1794255</v>
      </c>
      <c r="R5" s="4">
        <f t="shared" si="3"/>
        <v>2782911</v>
      </c>
    </row>
    <row r="6" spans="1:18" ht="35.1" customHeight="1" x14ac:dyDescent="0.25">
      <c r="B6" s="2">
        <v>30</v>
      </c>
      <c r="C6" s="4">
        <v>260319</v>
      </c>
      <c r="D6" s="4">
        <v>2183966</v>
      </c>
      <c r="E6" s="4">
        <f t="shared" si="0"/>
        <v>2444285</v>
      </c>
      <c r="G6" s="2">
        <v>30</v>
      </c>
      <c r="H6" s="4">
        <v>2569187</v>
      </c>
      <c r="I6" s="4">
        <v>354259</v>
      </c>
      <c r="J6" s="4">
        <f t="shared" si="4"/>
        <v>2923446</v>
      </c>
      <c r="L6" s="4">
        <f t="shared" si="1"/>
        <v>-479161</v>
      </c>
      <c r="M6" s="5">
        <f>L6-L5</f>
        <v>509495</v>
      </c>
      <c r="P6" s="2">
        <v>30</v>
      </c>
      <c r="Q6" s="4">
        <f t="shared" si="2"/>
        <v>2444285</v>
      </c>
      <c r="R6" s="4">
        <f t="shared" si="3"/>
        <v>2923446</v>
      </c>
    </row>
    <row r="7" spans="1:18" ht="35.1" customHeight="1" x14ac:dyDescent="0.25">
      <c r="B7" s="2">
        <v>36</v>
      </c>
      <c r="C7" s="4">
        <v>260319</v>
      </c>
      <c r="D7" s="4">
        <v>2572160</v>
      </c>
      <c r="E7" s="4">
        <f t="shared" si="0"/>
        <v>2832479</v>
      </c>
      <c r="G7" s="2">
        <v>36</v>
      </c>
      <c r="H7" s="4">
        <v>2569187</v>
      </c>
      <c r="I7" s="4">
        <v>452932</v>
      </c>
      <c r="J7" s="4">
        <f t="shared" si="4"/>
        <v>3022119</v>
      </c>
      <c r="L7" s="4">
        <f t="shared" ref="L7:L10" si="6">E7-J7</f>
        <v>-189640</v>
      </c>
      <c r="M7" s="5">
        <f t="shared" ref="M7:M10" si="7">L7-L6</f>
        <v>289521</v>
      </c>
      <c r="P7" s="2">
        <v>36</v>
      </c>
      <c r="Q7" s="4">
        <f t="shared" ref="Q7:Q10" si="8">C7+D7</f>
        <v>2832479</v>
      </c>
      <c r="R7" s="4">
        <f t="shared" ref="R7:R10" si="9">H7+I7</f>
        <v>3022119</v>
      </c>
    </row>
    <row r="8" spans="1:18" ht="35.1" customHeight="1" x14ac:dyDescent="0.25">
      <c r="B8" s="2">
        <v>37</v>
      </c>
      <c r="C8" s="4">
        <v>260319</v>
      </c>
      <c r="D8" s="4">
        <v>2636726</v>
      </c>
      <c r="E8" s="4">
        <f t="shared" si="0"/>
        <v>2897045</v>
      </c>
      <c r="G8" s="2">
        <v>37</v>
      </c>
      <c r="H8" s="4">
        <v>2569187</v>
      </c>
      <c r="I8" s="4">
        <v>470424</v>
      </c>
      <c r="J8" s="4">
        <f t="shared" si="4"/>
        <v>3039611</v>
      </c>
      <c r="L8" s="4">
        <f t="shared" si="6"/>
        <v>-142566</v>
      </c>
      <c r="M8" s="5">
        <f t="shared" si="7"/>
        <v>47074</v>
      </c>
      <c r="P8" s="2">
        <v>37</v>
      </c>
      <c r="Q8" s="4">
        <f t="shared" si="8"/>
        <v>2897045</v>
      </c>
      <c r="R8" s="4">
        <f t="shared" si="9"/>
        <v>3039611</v>
      </c>
    </row>
    <row r="9" spans="1:18" ht="35.1" customHeight="1" x14ac:dyDescent="0.25">
      <c r="B9" s="2">
        <v>38</v>
      </c>
      <c r="C9" s="4">
        <v>260319</v>
      </c>
      <c r="D9" s="4">
        <v>2701254</v>
      </c>
      <c r="E9" s="4">
        <f t="shared" si="0"/>
        <v>2961573</v>
      </c>
      <c r="G9" s="2">
        <v>38</v>
      </c>
      <c r="H9" s="4">
        <v>2569187</v>
      </c>
      <c r="I9" s="4">
        <v>488215</v>
      </c>
      <c r="J9" s="4">
        <f t="shared" si="4"/>
        <v>3057402</v>
      </c>
      <c r="L9" s="4">
        <f t="shared" si="6"/>
        <v>-95829</v>
      </c>
      <c r="M9" s="5">
        <f t="shared" si="7"/>
        <v>46737</v>
      </c>
      <c r="P9" s="2">
        <v>38</v>
      </c>
      <c r="Q9" s="4">
        <f t="shared" si="8"/>
        <v>2961573</v>
      </c>
      <c r="R9" s="4">
        <f t="shared" si="9"/>
        <v>3057402</v>
      </c>
    </row>
    <row r="10" spans="1:18" ht="35.1" customHeight="1" x14ac:dyDescent="0.25">
      <c r="B10" s="2">
        <v>39</v>
      </c>
      <c r="C10" s="4">
        <v>260319</v>
      </c>
      <c r="D10" s="4">
        <v>2765744</v>
      </c>
      <c r="E10" s="4">
        <f t="shared" si="0"/>
        <v>3026063</v>
      </c>
      <c r="G10" s="2">
        <v>39</v>
      </c>
      <c r="H10" s="4">
        <v>2569187</v>
      </c>
      <c r="I10" s="4">
        <v>506305</v>
      </c>
      <c r="J10" s="4">
        <f t="shared" si="4"/>
        <v>3075492</v>
      </c>
      <c r="L10" s="4">
        <f t="shared" si="6"/>
        <v>-49429</v>
      </c>
      <c r="M10" s="5">
        <f t="shared" si="7"/>
        <v>46400</v>
      </c>
      <c r="P10" s="2">
        <v>39</v>
      </c>
      <c r="Q10" s="4">
        <f t="shared" si="8"/>
        <v>3026063</v>
      </c>
      <c r="R10" s="4">
        <f t="shared" si="9"/>
        <v>3075492</v>
      </c>
    </row>
    <row r="11" spans="1:18" ht="35.1" customHeight="1" x14ac:dyDescent="0.25">
      <c r="B11" s="2">
        <v>40</v>
      </c>
      <c r="C11" s="4">
        <v>260319</v>
      </c>
      <c r="D11" s="4">
        <v>2830196</v>
      </c>
      <c r="E11" s="4">
        <f t="shared" si="0"/>
        <v>3090515</v>
      </c>
      <c r="G11" s="2">
        <v>40</v>
      </c>
      <c r="H11" s="4">
        <v>2569187</v>
      </c>
      <c r="I11" s="4">
        <v>524694</v>
      </c>
      <c r="J11" s="4">
        <f t="shared" si="4"/>
        <v>3093881</v>
      </c>
      <c r="L11" s="4">
        <f t="shared" ref="L10:L11" si="10">E11-J11</f>
        <v>-3366</v>
      </c>
      <c r="M11" s="5">
        <f t="shared" ref="M11" si="11">L11-L10</f>
        <v>46063</v>
      </c>
      <c r="P11" s="2">
        <v>40</v>
      </c>
      <c r="Q11" s="4">
        <f t="shared" si="2"/>
        <v>3090515</v>
      </c>
      <c r="R11" s="4">
        <f t="shared" si="3"/>
        <v>3093881</v>
      </c>
    </row>
    <row r="12" spans="1:18" ht="35.1" customHeight="1" x14ac:dyDescent="0.25">
      <c r="A12" s="6"/>
      <c r="B12" s="2">
        <v>41</v>
      </c>
      <c r="C12" s="4">
        <v>260319</v>
      </c>
      <c r="D12" s="4">
        <v>2894610</v>
      </c>
      <c r="E12" s="4">
        <f t="shared" si="0"/>
        <v>3154929</v>
      </c>
      <c r="F12" s="6"/>
      <c r="G12" s="2">
        <v>41</v>
      </c>
      <c r="H12" s="4">
        <v>2569187</v>
      </c>
      <c r="I12" s="4">
        <v>543382</v>
      </c>
      <c r="J12" s="4">
        <f t="shared" si="4"/>
        <v>3112569</v>
      </c>
      <c r="K12" s="6"/>
      <c r="L12" s="4">
        <f>E12-J12</f>
        <v>42360</v>
      </c>
      <c r="M12" s="5">
        <f>L12-L11</f>
        <v>45726</v>
      </c>
      <c r="P12" s="2">
        <v>41</v>
      </c>
      <c r="Q12" s="4">
        <f t="shared" ref="Q12" si="12">C12+D12</f>
        <v>3154929</v>
      </c>
      <c r="R12" s="4">
        <f t="shared" ref="R12" si="13">H12+I12</f>
        <v>3112569</v>
      </c>
    </row>
    <row r="13" spans="1:18" ht="35.1" customHeight="1" x14ac:dyDescent="0.25">
      <c r="B13" s="2">
        <v>42</v>
      </c>
      <c r="C13" s="4">
        <v>260319</v>
      </c>
      <c r="D13" s="4">
        <v>2958986</v>
      </c>
      <c r="E13" s="4">
        <f t="shared" si="0"/>
        <v>3219305</v>
      </c>
      <c r="G13" s="2">
        <v>42</v>
      </c>
      <c r="H13" s="4">
        <v>2569187</v>
      </c>
      <c r="I13" s="4">
        <v>562369</v>
      </c>
      <c r="J13" s="4">
        <f t="shared" si="4"/>
        <v>3131556</v>
      </c>
      <c r="L13" s="4">
        <f t="shared" ref="L13" si="14">E13-J13</f>
        <v>87749</v>
      </c>
      <c r="M13" s="5">
        <f>L13-L12</f>
        <v>45389</v>
      </c>
      <c r="P13" s="2">
        <v>42</v>
      </c>
      <c r="Q13" s="4">
        <f t="shared" si="2"/>
        <v>3219305</v>
      </c>
      <c r="R13" s="4">
        <f t="shared" si="3"/>
        <v>3131556</v>
      </c>
    </row>
    <row r="14" spans="1:18" ht="35.1" customHeight="1" x14ac:dyDescent="0.25">
      <c r="B14" s="2">
        <v>43</v>
      </c>
      <c r="C14" s="4">
        <v>260319</v>
      </c>
      <c r="D14" s="4">
        <v>3023324</v>
      </c>
      <c r="E14" s="4">
        <f t="shared" si="0"/>
        <v>3283643</v>
      </c>
      <c r="G14" s="2">
        <v>43</v>
      </c>
      <c r="H14" s="4">
        <v>2569187</v>
      </c>
      <c r="I14" s="4">
        <v>581655</v>
      </c>
      <c r="J14" s="4">
        <f t="shared" si="4"/>
        <v>3150842</v>
      </c>
      <c r="L14" s="4">
        <f t="shared" ref="L14" si="15">E14-J14</f>
        <v>132801</v>
      </c>
      <c r="M14" s="5">
        <f t="shared" ref="M14:M17" si="16">L14-L13</f>
        <v>45052</v>
      </c>
      <c r="P14" s="2">
        <v>43</v>
      </c>
      <c r="Q14" s="4">
        <f t="shared" si="2"/>
        <v>3283643</v>
      </c>
      <c r="R14" s="4">
        <f t="shared" si="3"/>
        <v>3150842</v>
      </c>
    </row>
    <row r="15" spans="1:18" ht="35.1" customHeight="1" x14ac:dyDescent="0.25">
      <c r="B15" s="2">
        <v>44</v>
      </c>
      <c r="C15" s="4">
        <v>260319</v>
      </c>
      <c r="D15" s="4">
        <v>3087624</v>
      </c>
      <c r="E15" s="4">
        <f t="shared" si="0"/>
        <v>3347943</v>
      </c>
      <c r="G15" s="2">
        <v>44</v>
      </c>
      <c r="H15" s="4">
        <v>2569187</v>
      </c>
      <c r="I15" s="4">
        <v>601240</v>
      </c>
      <c r="J15" s="4">
        <f t="shared" si="4"/>
        <v>3170427</v>
      </c>
      <c r="L15" s="4">
        <f t="shared" ref="L15" si="17">E15-J15</f>
        <v>177516</v>
      </c>
      <c r="M15" s="5">
        <f t="shared" si="16"/>
        <v>44715</v>
      </c>
      <c r="P15" s="2">
        <v>44</v>
      </c>
      <c r="Q15" s="4">
        <f t="shared" si="2"/>
        <v>3347943</v>
      </c>
      <c r="R15" s="4">
        <f t="shared" si="3"/>
        <v>3170427</v>
      </c>
    </row>
    <row r="16" spans="1:18" ht="35.1" customHeight="1" x14ac:dyDescent="0.25">
      <c r="B16" s="2">
        <v>45</v>
      </c>
      <c r="C16" s="4">
        <v>260319</v>
      </c>
      <c r="D16" s="4">
        <v>3151886</v>
      </c>
      <c r="E16" s="4">
        <f t="shared" si="0"/>
        <v>3412205</v>
      </c>
      <c r="G16" s="2">
        <v>45</v>
      </c>
      <c r="H16" s="4">
        <v>2569187</v>
      </c>
      <c r="I16" s="4">
        <v>621124</v>
      </c>
      <c r="J16" s="4">
        <f t="shared" si="4"/>
        <v>3190311</v>
      </c>
      <c r="L16" s="4">
        <f t="shared" ref="L16" si="18">E16-J16</f>
        <v>221894</v>
      </c>
      <c r="M16" s="5">
        <f t="shared" si="16"/>
        <v>44378</v>
      </c>
      <c r="P16" s="2">
        <v>45</v>
      </c>
      <c r="Q16" s="4">
        <f t="shared" si="2"/>
        <v>3412205</v>
      </c>
      <c r="R16" s="4">
        <f t="shared" si="3"/>
        <v>3190311</v>
      </c>
    </row>
    <row r="17" spans="2:18" ht="35.1" customHeight="1" x14ac:dyDescent="0.25">
      <c r="B17" s="2">
        <v>46</v>
      </c>
      <c r="C17" s="4">
        <v>260319</v>
      </c>
      <c r="D17" s="4">
        <v>3216110</v>
      </c>
      <c r="E17" s="4">
        <f t="shared" si="0"/>
        <v>3476429</v>
      </c>
      <c r="G17" s="2">
        <v>46</v>
      </c>
      <c r="H17" s="4">
        <v>2569187</v>
      </c>
      <c r="I17" s="4">
        <v>641307</v>
      </c>
      <c r="J17" s="4">
        <f t="shared" si="4"/>
        <v>3210494</v>
      </c>
      <c r="L17" s="4">
        <f t="shared" ref="L17" si="19">E17-J17</f>
        <v>265935</v>
      </c>
      <c r="M17" s="5">
        <f t="shared" si="16"/>
        <v>44041</v>
      </c>
      <c r="P17" s="2">
        <v>46</v>
      </c>
      <c r="Q17" s="4">
        <f t="shared" si="2"/>
        <v>3476429</v>
      </c>
      <c r="R17" s="4">
        <f t="shared" si="3"/>
        <v>3210494</v>
      </c>
    </row>
    <row r="18" spans="2:18" ht="35.1" customHeight="1" x14ac:dyDescent="0.25">
      <c r="B18" s="2">
        <v>50</v>
      </c>
      <c r="C18" s="4">
        <v>260319</v>
      </c>
      <c r="D18" s="4">
        <v>3472626</v>
      </c>
      <c r="E18" s="4">
        <f t="shared" si="0"/>
        <v>3732945</v>
      </c>
      <c r="G18" s="2">
        <v>50</v>
      </c>
      <c r="H18" s="4">
        <v>2569187</v>
      </c>
      <c r="I18" s="4">
        <v>725029</v>
      </c>
      <c r="J18" s="4">
        <f t="shared" si="4"/>
        <v>3294216</v>
      </c>
      <c r="L18" s="4">
        <f t="shared" ref="L18" si="20">E18-J18</f>
        <v>438729</v>
      </c>
      <c r="M18" s="5">
        <f>L18-L17</f>
        <v>172794</v>
      </c>
      <c r="P18" s="2">
        <v>50</v>
      </c>
      <c r="Q18" s="4">
        <f t="shared" ref="Q18" si="21">C18+D18</f>
        <v>3732945</v>
      </c>
      <c r="R18" s="4">
        <f t="shared" ref="R18" si="22">H18+I18</f>
        <v>3294216</v>
      </c>
    </row>
    <row r="19" spans="2:18" ht="35.1" customHeight="1" x14ac:dyDescent="0.25">
      <c r="B19" s="2">
        <v>60</v>
      </c>
      <c r="C19" s="4">
        <v>260319</v>
      </c>
      <c r="D19" s="4">
        <v>4111256</v>
      </c>
      <c r="E19" s="4">
        <f t="shared" si="0"/>
        <v>4371575</v>
      </c>
      <c r="G19" s="2">
        <v>60</v>
      </c>
      <c r="H19" s="4">
        <v>2569187</v>
      </c>
      <c r="I19" s="4">
        <v>955264</v>
      </c>
      <c r="J19" s="4">
        <f t="shared" si="4"/>
        <v>3524451</v>
      </c>
      <c r="L19" s="4">
        <f t="shared" ref="L19" si="23">E19-J19</f>
        <v>847124</v>
      </c>
      <c r="M19" s="5">
        <f>L19-L18</f>
        <v>408395</v>
      </c>
      <c r="P19" s="2">
        <v>60</v>
      </c>
      <c r="Q19" s="4">
        <f t="shared" si="2"/>
        <v>4371575</v>
      </c>
      <c r="R19" s="4">
        <f t="shared" si="3"/>
        <v>3524451</v>
      </c>
    </row>
    <row r="20" spans="2:18" ht="35.1" customHeight="1" x14ac:dyDescent="0.25">
      <c r="B20" s="2">
        <v>70</v>
      </c>
      <c r="C20" s="4">
        <v>260319</v>
      </c>
      <c r="D20" s="4">
        <v>4746086</v>
      </c>
      <c r="E20" s="4">
        <f t="shared" si="0"/>
        <v>5006405</v>
      </c>
      <c r="G20" s="2">
        <v>70</v>
      </c>
      <c r="H20" s="4">
        <v>2569187</v>
      </c>
      <c r="I20" s="4">
        <v>1215399</v>
      </c>
      <c r="J20" s="4">
        <f t="shared" si="4"/>
        <v>3784586</v>
      </c>
      <c r="L20" s="4">
        <f t="shared" si="1"/>
        <v>1221819</v>
      </c>
      <c r="M20" s="5">
        <f t="shared" si="5"/>
        <v>374695</v>
      </c>
      <c r="P20" s="2">
        <v>70</v>
      </c>
      <c r="Q20" s="4">
        <f t="shared" si="2"/>
        <v>5006405</v>
      </c>
      <c r="R20" s="4">
        <f t="shared" si="3"/>
        <v>3784586</v>
      </c>
    </row>
    <row r="21" spans="2:18" ht="35.1" customHeight="1" x14ac:dyDescent="0.25">
      <c r="B21" s="2">
        <v>80</v>
      </c>
      <c r="C21" s="4">
        <v>260319</v>
      </c>
      <c r="D21" s="4">
        <v>5377116</v>
      </c>
      <c r="E21" s="4">
        <f t="shared" si="0"/>
        <v>5637435</v>
      </c>
      <c r="G21" s="2">
        <v>80</v>
      </c>
      <c r="H21" s="4">
        <v>2569187</v>
      </c>
      <c r="I21" s="4">
        <v>1505434</v>
      </c>
      <c r="J21" s="4">
        <f t="shared" si="4"/>
        <v>4074621</v>
      </c>
      <c r="L21" s="4">
        <f t="shared" si="1"/>
        <v>1562814</v>
      </c>
      <c r="M21" s="5">
        <f t="shared" si="5"/>
        <v>340995</v>
      </c>
      <c r="P21" s="2">
        <v>80</v>
      </c>
      <c r="Q21" s="4">
        <f t="shared" si="2"/>
        <v>5637435</v>
      </c>
      <c r="R21" s="4">
        <f t="shared" si="3"/>
        <v>4074621</v>
      </c>
    </row>
    <row r="22" spans="2:18" ht="35.1" customHeight="1" x14ac:dyDescent="0.25">
      <c r="B22" s="2">
        <v>90</v>
      </c>
      <c r="C22" s="4">
        <v>260319</v>
      </c>
      <c r="D22" s="4">
        <v>6004346</v>
      </c>
      <c r="E22" s="4">
        <f t="shared" si="0"/>
        <v>6264665</v>
      </c>
      <c r="G22" s="2">
        <v>90</v>
      </c>
      <c r="H22" s="4">
        <v>2569187</v>
      </c>
      <c r="I22" s="4">
        <v>1825369</v>
      </c>
      <c r="J22" s="4">
        <f t="shared" si="4"/>
        <v>4394556</v>
      </c>
      <c r="L22" s="4">
        <f t="shared" si="1"/>
        <v>1870109</v>
      </c>
      <c r="M22" s="5">
        <f t="shared" si="5"/>
        <v>307295</v>
      </c>
      <c r="P22" s="2">
        <v>90</v>
      </c>
      <c r="Q22" s="4">
        <f t="shared" si="2"/>
        <v>6264665</v>
      </c>
      <c r="R22" s="4">
        <f t="shared" si="3"/>
        <v>4394556</v>
      </c>
    </row>
    <row r="23" spans="2:18" ht="35.1" customHeight="1" x14ac:dyDescent="0.25">
      <c r="B23" s="2">
        <v>100</v>
      </c>
      <c r="C23" s="4">
        <v>260319</v>
      </c>
      <c r="D23" s="4">
        <v>6607630</v>
      </c>
      <c r="E23" s="4">
        <f t="shared" si="0"/>
        <v>6867949</v>
      </c>
      <c r="G23" s="2">
        <v>100</v>
      </c>
      <c r="H23" s="4">
        <v>2569187</v>
      </c>
      <c r="I23" s="4">
        <v>2155304</v>
      </c>
      <c r="J23" s="4">
        <f t="shared" si="4"/>
        <v>4724491</v>
      </c>
      <c r="L23" s="4">
        <f t="shared" si="1"/>
        <v>2143458</v>
      </c>
      <c r="M23" s="5">
        <f t="shared" si="5"/>
        <v>273349</v>
      </c>
      <c r="P23" s="2">
        <v>100</v>
      </c>
      <c r="Q23" s="4">
        <f t="shared" si="2"/>
        <v>6867949</v>
      </c>
      <c r="R23" s="4">
        <f t="shared" si="3"/>
        <v>4724491</v>
      </c>
    </row>
  </sheetData>
  <conditionalFormatting sqref="L3:L2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34A6-3CBC-46E0-AC2D-961E5CB62031}">
  <dimension ref="A1"/>
  <sheetViews>
    <sheetView tabSelected="1" workbookViewId="0">
      <selection activeCell="L6" sqref="L6"/>
    </sheetView>
  </sheetViews>
  <sheetFormatPr defaultColWidth="20.7109375" defaultRowHeight="35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Optimizer Disabled - Ascended</vt:lpstr>
      <vt:lpstr>Optimizer Disabled - Descended</vt:lpstr>
      <vt:lpstr>Optimizer | 200 run - Ascended</vt:lpstr>
      <vt:lpstr>Optimizer | 200 run - Descended</vt:lpstr>
      <vt:lpstr>Optimizer | 1000 run - Ascended</vt:lpstr>
      <vt:lpstr>Optimizer | 1000 run - Descend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2022-10-07T08:56:01Z</dcterms:created>
  <dcterms:modified xsi:type="dcterms:W3CDTF">2022-12-16T15:32:06Z</dcterms:modified>
</cp:coreProperties>
</file>