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3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4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ns_\OneDrive\Bureaublad\School\2022-2023\Stage\Contracts\ERC721F\docs\data\"/>
    </mc:Choice>
  </mc:AlternateContent>
  <xr:revisionPtr revIDLastSave="0" documentId="13_ncr:1_{1FE98BDC-5C88-4297-8A98-ACC60A4DBF00}" xr6:coauthVersionLast="47" xr6:coauthVersionMax="47" xr10:uidLastSave="{00000000-0000-0000-0000-000000000000}"/>
  <bookViews>
    <workbookView xWindow="28680" yWindow="-5520" windowWidth="38640" windowHeight="21240" xr2:uid="{58289606-5749-4A08-9578-FEE607859B13}"/>
  </bookViews>
  <sheets>
    <sheet name="Optimizer Disabled" sheetId="1" r:id="rId1"/>
    <sheet name="Runs 200 - Optimizer Enabled" sheetId="2" r:id="rId2"/>
    <sheet name="Runs 1000 - Optimizer Enabled" sheetId="3" r:id="rId3"/>
    <sheet name="Graph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A37" i="3" l="1"/>
  <c r="Z37" i="3"/>
  <c r="AA36" i="3"/>
  <c r="Z36" i="3"/>
  <c r="AA35" i="3"/>
  <c r="Z35" i="3"/>
  <c r="AA34" i="3"/>
  <c r="Z34" i="3"/>
  <c r="AA27" i="3"/>
  <c r="Z27" i="3"/>
  <c r="AA26" i="3"/>
  <c r="Z26" i="3"/>
  <c r="AA25" i="3"/>
  <c r="Z25" i="3"/>
  <c r="AA24" i="3"/>
  <c r="Z24" i="3"/>
  <c r="Z17" i="3"/>
  <c r="Z16" i="3"/>
  <c r="Z15" i="3"/>
  <c r="Z14" i="3"/>
  <c r="AA37" i="2"/>
  <c r="Z37" i="2"/>
  <c r="AA36" i="2"/>
  <c r="Z36" i="2"/>
  <c r="AA35" i="2"/>
  <c r="Z35" i="2"/>
  <c r="AA34" i="2"/>
  <c r="Z34" i="2"/>
  <c r="AA27" i="2"/>
  <c r="Z27" i="2"/>
  <c r="AA26" i="2"/>
  <c r="Z26" i="2"/>
  <c r="AA25" i="2"/>
  <c r="Z25" i="2"/>
  <c r="AA24" i="2"/>
  <c r="Z24" i="2"/>
  <c r="Z17" i="2"/>
  <c r="Z16" i="2"/>
  <c r="Z15" i="2"/>
  <c r="Z14" i="2"/>
  <c r="AA37" i="1"/>
  <c r="Z37" i="1"/>
  <c r="AA36" i="1"/>
  <c r="Z36" i="1"/>
  <c r="AA35" i="1"/>
  <c r="Z35" i="1"/>
  <c r="AA34" i="1"/>
  <c r="Z34" i="1"/>
  <c r="AA27" i="1"/>
  <c r="Z27" i="1"/>
  <c r="AA26" i="1"/>
  <c r="Z26" i="1"/>
  <c r="AA25" i="1"/>
  <c r="Z25" i="1"/>
  <c r="AA24" i="1"/>
  <c r="Z24" i="1"/>
  <c r="Z17" i="1"/>
  <c r="Z16" i="1"/>
  <c r="Z15" i="1"/>
  <c r="Z14" i="1"/>
  <c r="Q37" i="3"/>
  <c r="P37" i="3"/>
  <c r="Q36" i="3"/>
  <c r="P36" i="3"/>
  <c r="Q35" i="3"/>
  <c r="P35" i="3"/>
  <c r="Q34" i="3"/>
  <c r="P34" i="3"/>
  <c r="Q27" i="3"/>
  <c r="P27" i="3"/>
  <c r="Q26" i="3"/>
  <c r="P26" i="3"/>
  <c r="Q25" i="3"/>
  <c r="P25" i="3"/>
  <c r="Q24" i="3"/>
  <c r="P24" i="3"/>
  <c r="P17" i="3"/>
  <c r="P16" i="3"/>
  <c r="P15" i="3"/>
  <c r="P14" i="3"/>
  <c r="R6" i="3"/>
  <c r="Q6" i="3"/>
  <c r="P6" i="3"/>
  <c r="R5" i="3"/>
  <c r="Q5" i="3"/>
  <c r="P5" i="3"/>
  <c r="R4" i="3"/>
  <c r="Q4" i="3"/>
  <c r="P4" i="3"/>
  <c r="R5" i="2"/>
  <c r="P4" i="2"/>
  <c r="Q4" i="2"/>
  <c r="R4" i="2"/>
  <c r="R6" i="2"/>
  <c r="Q37" i="2"/>
  <c r="P37" i="2"/>
  <c r="Q36" i="2"/>
  <c r="P36" i="2"/>
  <c r="Q35" i="2"/>
  <c r="P35" i="2"/>
  <c r="Q34" i="2"/>
  <c r="P34" i="2"/>
  <c r="Q27" i="2"/>
  <c r="P27" i="2"/>
  <c r="Q26" i="2"/>
  <c r="P26" i="2"/>
  <c r="Q25" i="2"/>
  <c r="P25" i="2"/>
  <c r="Q24" i="2"/>
  <c r="P24" i="2"/>
  <c r="P17" i="2"/>
  <c r="P16" i="2"/>
  <c r="P15" i="2"/>
  <c r="P14" i="2"/>
  <c r="Q6" i="2"/>
  <c r="P6" i="2"/>
  <c r="Q5" i="2"/>
  <c r="P5" i="2"/>
  <c r="P25" i="1"/>
  <c r="Q25" i="1"/>
  <c r="Q37" i="1"/>
  <c r="P37" i="1"/>
  <c r="Q36" i="1"/>
  <c r="P36" i="1"/>
  <c r="Q35" i="1"/>
  <c r="P35" i="1"/>
  <c r="Q34" i="1"/>
  <c r="P34" i="1"/>
  <c r="Q27" i="1"/>
  <c r="P27" i="1"/>
  <c r="Q26" i="1"/>
  <c r="P26" i="1"/>
  <c r="Q24" i="1"/>
  <c r="P24" i="1"/>
  <c r="P17" i="1"/>
  <c r="P16" i="1"/>
  <c r="P15" i="1"/>
  <c r="P14" i="1"/>
  <c r="R6" i="1"/>
  <c r="Q6" i="1"/>
  <c r="P6" i="1"/>
  <c r="R5" i="1"/>
  <c r="Q5" i="1"/>
  <c r="P5" i="1"/>
  <c r="R4" i="1"/>
  <c r="Q4" i="1"/>
  <c r="P4" i="1"/>
</calcChain>
</file>

<file path=xl/sharedStrings.xml><?xml version="1.0" encoding="utf-8"?>
<sst xmlns="http://schemas.openxmlformats.org/spreadsheetml/2006/main" count="276" uniqueCount="25">
  <si>
    <t>mintOne</t>
  </si>
  <si>
    <t>mintTen</t>
  </si>
  <si>
    <t>mintHundred</t>
  </si>
  <si>
    <t>transferOneAsc</t>
  </si>
  <si>
    <t>transferOneDesc</t>
  </si>
  <si>
    <t>transferTenAsc</t>
  </si>
  <si>
    <t>transferTenDesc</t>
  </si>
  <si>
    <t>transferFiftyAsc</t>
  </si>
  <si>
    <t>TransferFiftyDesc</t>
  </si>
  <si>
    <t>ERC721F</t>
  </si>
  <si>
    <t>ERC721A</t>
  </si>
  <si>
    <t>TinyERC721</t>
  </si>
  <si>
    <t>No Transfer</t>
  </si>
  <si>
    <t>Mint</t>
  </si>
  <si>
    <t>One token</t>
  </si>
  <si>
    <t>Ten tokens</t>
  </si>
  <si>
    <t>Fifty tokens</t>
  </si>
  <si>
    <t>Hundred tokens</t>
  </si>
  <si>
    <t>TransferAsc - mintOne</t>
  </si>
  <si>
    <t>TransferAsc - mintTen</t>
  </si>
  <si>
    <t>TransferAsc - mintHundred</t>
  </si>
  <si>
    <t>TransferDesc - mintOne</t>
  </si>
  <si>
    <t>TransferDesc - mintTen</t>
  </si>
  <si>
    <t>TransferDesc - mintHundred</t>
  </si>
  <si>
    <t>ERC721Enumerable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</si>
</sst>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2"/>
      <color theme="1"/>
      <name val="Arial"/>
      <family val="2"/>
    </font>
    <font>
      <b/>
      <sz val="12"/>
      <color rgb="FF3F3F76"/>
      <name val="Arial"/>
      <family val="2"/>
    </font>
    <font>
      <b/>
      <sz val="12"/>
      <color rgb="FF3F3F3F"/>
      <name val="Arial"/>
      <family val="2"/>
    </font>
    <font>
      <b/>
      <sz val="12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">
    <xf numFmtId="0" fontId="0" fillId="0" borderId="0"/>
    <xf numFmtId="0" fontId="2" fillId="2" borderId="1" applyNumberFormat="0" applyAlignment="0" applyProtection="0"/>
    <xf numFmtId="0" fontId="3" fillId="3" borderId="2" applyNumberFormat="0" applyAlignment="0" applyProtection="0"/>
    <xf numFmtId="0" fontId="1" fillId="4" borderId="3" applyNumberFormat="0" applyFont="0" applyAlignment="0" applyProtection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0" fontId="5" fillId="0" borderId="0" xfId="0" applyFont="1" applyAlignment="1">
      <alignment horizontal="center" vertical="center"/>
    </xf>
    <xf numFmtId="0" fontId="5" fillId="4" borderId="3" xfId="3" applyFont="1" applyAlignment="1">
      <alignment horizontal="center" vertical="center"/>
    </xf>
    <xf numFmtId="0" fontId="6" fillId="2" borderId="1" xfId="1" applyFont="1" applyAlignment="1">
      <alignment horizontal="center" vertical="center"/>
    </xf>
    <xf numFmtId="3" fontId="7" fillId="3" borderId="2" xfId="2" applyNumberFormat="1" applyFont="1" applyAlignment="1">
      <alignment horizontal="center" vertical="center"/>
    </xf>
    <xf numFmtId="3" fontId="8" fillId="3" borderId="2" xfId="2" applyNumberFormat="1" applyFont="1" applyAlignment="1">
      <alignment horizontal="center" vertical="center"/>
    </xf>
    <xf numFmtId="0" fontId="4" fillId="0" borderId="0" xfId="4" applyAlignment="1">
      <alignment horizontal="center" vertical="center"/>
    </xf>
    <xf numFmtId="3" fontId="5" fillId="3" borderId="2" xfId="2" applyNumberFormat="1" applyFont="1" applyAlignment="1">
      <alignment horizontal="center" vertical="center"/>
    </xf>
  </cellXfs>
  <cellStyles count="5">
    <cellStyle name="Explanatory Text" xfId="4" builtinId="53"/>
    <cellStyle name="Input" xfId="1" builtinId="20"/>
    <cellStyle name="Normal" xfId="0" builtinId="0"/>
    <cellStyle name="Note" xfId="3" builtinId="10"/>
    <cellStyle name="Output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Gas consumption minting - 200 runs, </a:t>
            </a:r>
            <a:b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</a:b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no optimizer</a:t>
            </a:r>
            <a:endParaRPr lang="nl-B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'Optimizer Disabled'!$O$4</c:f>
              <c:strCache>
                <c:ptCount val="1"/>
                <c:pt idx="0">
                  <c:v>ERC721Enumerable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'Optimizer Disabled'!$P$4:$R$4</c:f>
              <c:numCache>
                <c:formatCode>#,##0</c:formatCode>
                <c:ptCount val="3"/>
                <c:pt idx="0">
                  <c:v>124290</c:v>
                </c:pt>
                <c:pt idx="1">
                  <c:v>1160807</c:v>
                </c:pt>
                <c:pt idx="2">
                  <c:v>11526132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63-4A4F-8F74-CC4B7A61E95F}"/>
            </c:ext>
          </c:extLst>
        </c:ser>
        <c:ser>
          <c:idx val="1"/>
          <c:order val="1"/>
          <c:tx>
            <c:strRef>
              <c:f>'Optimizer Disabled'!$O$5</c:f>
              <c:strCache>
                <c:ptCount val="1"/>
                <c:pt idx="0">
                  <c:v>ERC721F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'Optimizer Disabled'!$P$5:$R$5</c:f>
              <c:numCache>
                <c:formatCode>#,##0</c:formatCode>
                <c:ptCount val="3"/>
                <c:pt idx="0">
                  <c:v>74600</c:v>
                </c:pt>
                <c:pt idx="1">
                  <c:v>305757</c:v>
                </c:pt>
                <c:pt idx="2">
                  <c:v>2617790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63-4A4F-8F74-CC4B7A61E95F}"/>
            </c:ext>
          </c:extLst>
        </c:ser>
        <c:ser>
          <c:idx val="2"/>
          <c:order val="2"/>
          <c:tx>
            <c:strRef>
              <c:f>'Optimizer Disabled'!$O$6</c:f>
              <c:strCache>
                <c:ptCount val="1"/>
                <c:pt idx="0">
                  <c:v>ERC721A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'Optimizer Disabled'!$P$6:$R$6</c:f>
              <c:numCache>
                <c:formatCode>#,##0</c:formatCode>
                <c:ptCount val="3"/>
                <c:pt idx="0">
                  <c:v>73877</c:v>
                </c:pt>
                <c:pt idx="1">
                  <c:v>91302</c:v>
                </c:pt>
                <c:pt idx="2">
                  <c:v>266059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A63-4A4F-8F74-CC4B7A61E95F}"/>
            </c:ext>
          </c:extLst>
        </c:ser>
        <c:ser>
          <c:idx val="3"/>
          <c:order val="3"/>
          <c:tx>
            <c:strRef>
              <c:f>'Optimizer Disabled'!$O$7</c:f>
              <c:strCache>
                <c:ptCount val="1"/>
                <c:pt idx="0">
                  <c:v>TinyERC721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'Optimizer Disabled'!$P$7:$R$7</c:f>
              <c:numCache>
                <c:formatCode>#,##0</c:formatCode>
                <c:ptCount val="3"/>
                <c:pt idx="0">
                  <c:v>60618</c:v>
                </c:pt>
                <c:pt idx="1">
                  <c:v>78866</c:v>
                </c:pt>
                <c:pt idx="2">
                  <c:v>261589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A63-4A4F-8F74-CC4B7A61E9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589374800"/>
        <c:axId val="476944632"/>
      </c:barChart>
      <c:catAx>
        <c:axId val="5893748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Token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76944632"/>
        <c:crosses val="autoZero"/>
        <c:auto val="1"/>
        <c:lblAlgn val="ctr"/>
        <c:lblOffset val="100"/>
        <c:noMultiLvlLbl val="0"/>
      </c:catAx>
      <c:valAx>
        <c:axId val="476944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</a:t>
                </a:r>
                <a:r>
                  <a:rPr lang="nl-BE" baseline="0"/>
                  <a:t> gas consumed</a:t>
                </a:r>
                <a:endParaRPr lang="nl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8937480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Gas consumption of ascended transferring in </a:t>
            </a:r>
            <a:b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</a:br>
            <a: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10 token size wallet - 1000 runs, </a:t>
            </a:r>
            <a:b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</a:br>
            <a: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no optimizer</a:t>
            </a:r>
            <a:endParaRPr lang="nl-B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200 - Optimizer Enabled'!$P$23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Enabled'!$O$24:$O$27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200 - Optimizer Enabled'!$P$24:$P$27</c:f>
              <c:numCache>
                <c:formatCode>#,##0</c:formatCode>
                <c:ptCount val="4"/>
                <c:pt idx="0">
                  <c:v>90830</c:v>
                </c:pt>
                <c:pt idx="1">
                  <c:v>62039</c:v>
                </c:pt>
                <c:pt idx="2">
                  <c:v>85719</c:v>
                </c:pt>
                <c:pt idx="3">
                  <c:v>59329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B4-4791-89BF-0532D494262F}"/>
            </c:ext>
          </c:extLst>
        </c:ser>
        <c:ser>
          <c:idx val="1"/>
          <c:order val="1"/>
          <c:tx>
            <c:strRef>
              <c:f>'Runs 200 - Optimizer Enabled'!$Q$23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Enabled'!$O$24:$O$27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200 - Optimizer Enabled'!$Q$24:$Q$27</c:f>
              <c:numCache>
                <c:formatCode>#,##0</c:formatCode>
                <c:ptCount val="4"/>
                <c:pt idx="0">
                  <c:v>421970</c:v>
                </c:pt>
                <c:pt idx="1">
                  <c:v>175741</c:v>
                </c:pt>
                <c:pt idx="2">
                  <c:v>247368</c:v>
                </c:pt>
                <c:pt idx="3">
                  <c:v>271011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B4-4791-89BF-0532D49426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01195792"/>
        <c:axId val="601194832"/>
      </c:barChart>
      <c:catAx>
        <c:axId val="601195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token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01194832"/>
        <c:crosses val="autoZero"/>
        <c:auto val="1"/>
        <c:lblAlgn val="ctr"/>
        <c:lblOffset val="100"/>
        <c:noMultiLvlLbl val="0"/>
      </c:catAx>
      <c:valAx>
        <c:axId val="60119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0119579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nl-BE"/>
              <a:t>Gas consumption of ascended transferring in </a:t>
            </a:r>
            <a:br>
              <a:rPr lang="nl-BE"/>
            </a:br>
            <a:r>
              <a:rPr lang="nl-BE"/>
              <a:t>100 token size wallet - 1000 runs, no optimizer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200 - Optimizer Enabled'!$P$33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Enabled'!$O$34:$O$37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200 - Optimizer Enabled'!$P$34:$P$37</c:f>
              <c:numCache>
                <c:formatCode>#,##0</c:formatCode>
                <c:ptCount val="4"/>
                <c:pt idx="0">
                  <c:v>537040</c:v>
                </c:pt>
                <c:pt idx="1">
                  <c:v>180541</c:v>
                </c:pt>
                <c:pt idx="2">
                  <c:v>358710</c:v>
                </c:pt>
                <c:pt idx="3">
                  <c:v>370994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5E-4085-9EF1-3B63F6D7BF8F}"/>
            </c:ext>
          </c:extLst>
        </c:ser>
        <c:ser>
          <c:idx val="1"/>
          <c:order val="1"/>
          <c:tx>
            <c:strRef>
              <c:f>'Runs 200 - Optimizer Enabled'!$Q$33</c:f>
              <c:strCache>
                <c:ptCount val="1"/>
                <c:pt idx="0">
                  <c:v>Fifty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Enabled'!$O$34:$O$37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200 - Optimizer Enabled'!$Q$34:$Q$37</c:f>
              <c:numCache>
                <c:formatCode>#,##0</c:formatCode>
                <c:ptCount val="4"/>
                <c:pt idx="0">
                  <c:v>2837301</c:v>
                </c:pt>
                <c:pt idx="1">
                  <c:v>993842</c:v>
                </c:pt>
                <c:pt idx="2">
                  <c:v>1936029</c:v>
                </c:pt>
                <c:pt idx="3">
                  <c:v>2510253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5E-4085-9EF1-3B63F6D7BF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20363896"/>
        <c:axId val="620366456"/>
      </c:barChart>
      <c:catAx>
        <c:axId val="620363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token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20366456"/>
        <c:crosses val="autoZero"/>
        <c:auto val="1"/>
        <c:lblAlgn val="ctr"/>
        <c:lblOffset val="100"/>
        <c:noMultiLvlLbl val="0"/>
      </c:catAx>
      <c:valAx>
        <c:axId val="620366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</a:t>
                </a:r>
                <a:r>
                  <a:rPr lang="nl-BE" baseline="0"/>
                  <a:t> </a:t>
                </a:r>
                <a:r>
                  <a:rPr lang="nl-BE"/>
                  <a:t>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203638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Gas consumption of descended transferring in 1 token size wallet - 1000 runs,</a:t>
            </a:r>
            <a:br>
              <a:rPr lang="en-US"/>
            </a:br>
            <a:r>
              <a:rPr lang="en-US"/>
              <a:t>no optimizer  </a:t>
            </a:r>
            <a:endParaRPr lang="nl-B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200 - Optimizer Enabled'!$Z$13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Enabled'!$Y$14:$Y$17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200 - Optimizer Enabled'!$Z$14:$Z$17</c:f>
              <c:numCache>
                <c:formatCode>#,##0</c:formatCode>
                <c:ptCount val="4"/>
                <c:pt idx="0">
                  <c:v>65417</c:v>
                </c:pt>
                <c:pt idx="1">
                  <c:v>57245</c:v>
                </c:pt>
                <c:pt idx="2">
                  <c:v>52403</c:v>
                </c:pt>
                <c:pt idx="3">
                  <c:v>37077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3F-4448-81A8-FD1718D5A8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81605768"/>
        <c:axId val="781600968"/>
      </c:barChart>
      <c:catAx>
        <c:axId val="781605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token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781600968"/>
        <c:crosses val="autoZero"/>
        <c:auto val="1"/>
        <c:lblAlgn val="ctr"/>
        <c:lblOffset val="100"/>
        <c:noMultiLvlLbl val="0"/>
      </c:catAx>
      <c:valAx>
        <c:axId val="781600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7816057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Gas consumption of descended transferring </a:t>
            </a:r>
            <a:b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</a:b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in 10 token size wallet - 1000 runs,</a:t>
            </a:r>
            <a:b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</a:b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no optimizer  </a:t>
            </a:r>
            <a:endParaRPr lang="nl-B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200 - Optimizer Enabled'!$Z$23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Enabled'!$Y$24:$Y$27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200 - Optimizer Enabled'!$Z$24:$Z$27</c:f>
              <c:numCache>
                <c:formatCode>#,##0</c:formatCode>
                <c:ptCount val="4"/>
                <c:pt idx="0">
                  <c:v>86117</c:v>
                </c:pt>
                <c:pt idx="1">
                  <c:v>62045</c:v>
                </c:pt>
                <c:pt idx="2">
                  <c:v>104737</c:v>
                </c:pt>
                <c:pt idx="3">
                  <c:v>76353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06-43EA-B78F-82C82909A469}"/>
            </c:ext>
          </c:extLst>
        </c:ser>
        <c:ser>
          <c:idx val="1"/>
          <c:order val="1"/>
          <c:tx>
            <c:strRef>
              <c:f>'Runs 200 - Optimizer Enabled'!$AA$23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Enabled'!$Y$24:$Y$27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200 - Optimizer Enabled'!$AA$24:$AA$27</c:f>
              <c:numCache>
                <c:formatCode>#,##0</c:formatCode>
                <c:ptCount val="4"/>
                <c:pt idx="0">
                  <c:v>440114</c:v>
                </c:pt>
                <c:pt idx="1">
                  <c:v>174590</c:v>
                </c:pt>
                <c:pt idx="2">
                  <c:v>255878</c:v>
                </c:pt>
                <c:pt idx="3">
                  <c:v>280174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06-43EA-B78F-82C82909A4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37148792"/>
        <c:axId val="637148152"/>
      </c:barChart>
      <c:catAx>
        <c:axId val="637148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token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7148152"/>
        <c:crosses val="autoZero"/>
        <c:auto val="1"/>
        <c:lblAlgn val="ctr"/>
        <c:lblOffset val="100"/>
        <c:noMultiLvlLbl val="0"/>
      </c:catAx>
      <c:valAx>
        <c:axId val="637148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oncumed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714879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Gas consumption of descended transferring </a:t>
            </a:r>
            <a:b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</a:b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in 100 token size wallet - 1000 runs,</a:t>
            </a:r>
            <a:b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</a:b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no optimizer  </a:t>
            </a:r>
            <a:endParaRPr lang="nl-B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200 - Optimizer Enabled'!$Z$33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Enabled'!$Y$34:$Y$37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200 - Optimizer Enabled'!$Z$34:$Z$37</c:f>
              <c:numCache>
                <c:formatCode>#,##0</c:formatCode>
                <c:ptCount val="4"/>
                <c:pt idx="0">
                  <c:v>464379</c:v>
                </c:pt>
                <c:pt idx="1">
                  <c:v>179390</c:v>
                </c:pt>
                <c:pt idx="2">
                  <c:v>927901</c:v>
                </c:pt>
                <c:pt idx="3">
                  <c:v>982264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D4-46CC-B88A-C4C725BF6FAC}"/>
            </c:ext>
          </c:extLst>
        </c:ser>
        <c:ser>
          <c:idx val="1"/>
          <c:order val="1"/>
          <c:tx>
            <c:strRef>
              <c:f>'Runs 200 - Optimizer Enabled'!$AA$33</c:f>
              <c:strCache>
                <c:ptCount val="1"/>
                <c:pt idx="0">
                  <c:v>Fifty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Enabled'!$Y$34:$Y$37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200 - Optimizer Enabled'!$AA$34:$AA$37</c:f>
              <c:numCache>
                <c:formatCode>#,##0</c:formatCode>
                <c:ptCount val="4"/>
                <c:pt idx="0">
                  <c:v>2440701</c:v>
                </c:pt>
                <c:pt idx="1">
                  <c:v>993842</c:v>
                </c:pt>
                <c:pt idx="2">
                  <c:v>3554711</c:v>
                </c:pt>
                <c:pt idx="3">
                  <c:v>4300654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D4-46CC-B88A-C4C725BF6F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818551560"/>
        <c:axId val="818549960"/>
      </c:barChart>
      <c:catAx>
        <c:axId val="818551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token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818549960"/>
        <c:crosses val="autoZero"/>
        <c:auto val="1"/>
        <c:lblAlgn val="ctr"/>
        <c:lblOffset val="100"/>
        <c:noMultiLvlLbl val="0"/>
      </c:catAx>
      <c:valAx>
        <c:axId val="818549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81855156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Gas consumption minting - 1000 runs, </a:t>
            </a:r>
            <a:br>
              <a:rPr lang="en-US"/>
            </a:br>
            <a:r>
              <a:rPr lang="en-US"/>
              <a:t>optimizer</a:t>
            </a:r>
            <a:r>
              <a:rPr lang="en-US" baseline="0"/>
              <a:t> enabled</a:t>
            </a:r>
            <a:endParaRPr lang="nl-B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'Runs 1000 - Optimizer Enabled'!$O$4</c:f>
              <c:strCache>
                <c:ptCount val="1"/>
                <c:pt idx="0">
                  <c:v>ERC721Enumerable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'Runs 1000 - Optimizer Enabled'!$P$4:$R$4</c:f>
              <c:numCache>
                <c:formatCode>#,##0</c:formatCode>
                <c:ptCount val="3"/>
                <c:pt idx="0">
                  <c:v>123420</c:v>
                </c:pt>
                <c:pt idx="1">
                  <c:v>1153718</c:v>
                </c:pt>
                <c:pt idx="2">
                  <c:v>11456876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1F-4EFE-838F-E4AF63F40B27}"/>
            </c:ext>
          </c:extLst>
        </c:ser>
        <c:ser>
          <c:idx val="1"/>
          <c:order val="1"/>
          <c:tx>
            <c:strRef>
              <c:f>'Runs 1000 - Optimizer Enabled'!$O$5</c:f>
              <c:strCache>
                <c:ptCount val="1"/>
                <c:pt idx="0">
                  <c:v>ERC721F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'Runs 1000 - Optimizer Enabled'!$P$5:$R$5</c:f>
              <c:numCache>
                <c:formatCode>#,##0</c:formatCode>
                <c:ptCount val="3"/>
                <c:pt idx="0">
                  <c:v>73988</c:v>
                </c:pt>
                <c:pt idx="1">
                  <c:v>301176</c:v>
                </c:pt>
                <c:pt idx="2">
                  <c:v>2573519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1F-4EFE-838F-E4AF63F40B27}"/>
            </c:ext>
          </c:extLst>
        </c:ser>
        <c:ser>
          <c:idx val="2"/>
          <c:order val="2"/>
          <c:tx>
            <c:strRef>
              <c:f>'Runs 1000 - Optimizer Enabled'!$O$6</c:f>
              <c:strCache>
                <c:ptCount val="1"/>
                <c:pt idx="0">
                  <c:v>ERC721A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'Runs 1000 - Optimizer Enabled'!$P$6:$R$6</c:f>
              <c:numCache>
                <c:formatCode>#,##0</c:formatCode>
                <c:ptCount val="3"/>
                <c:pt idx="0">
                  <c:v>73287</c:v>
                </c:pt>
                <c:pt idx="1">
                  <c:v>90640</c:v>
                </c:pt>
                <c:pt idx="2">
                  <c:v>264633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E1F-4EFE-838F-E4AF63F40B27}"/>
            </c:ext>
          </c:extLst>
        </c:ser>
        <c:ser>
          <c:idx val="3"/>
          <c:order val="3"/>
          <c:tx>
            <c:strRef>
              <c:f>'Runs 1000 - Optimizer Enabled'!$O$7</c:f>
              <c:strCache>
                <c:ptCount val="1"/>
                <c:pt idx="0">
                  <c:v>TinyERC721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'Runs 1000 - Optimizer Enabled'!$P$7:$R$7</c:f>
              <c:numCache>
                <c:formatCode>#,##0</c:formatCode>
                <c:ptCount val="3"/>
                <c:pt idx="0">
                  <c:v>60618</c:v>
                </c:pt>
                <c:pt idx="1">
                  <c:v>78866</c:v>
                </c:pt>
                <c:pt idx="2">
                  <c:v>261589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E1F-4EFE-838F-E4AF63F40B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559350032"/>
        <c:axId val="559351632"/>
      </c:barChart>
      <c:catAx>
        <c:axId val="5593500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tokens minted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9351632"/>
        <c:crosses val="autoZero"/>
        <c:auto val="1"/>
        <c:lblAlgn val="ctr"/>
        <c:lblOffset val="100"/>
        <c:noMultiLvlLbl val="0"/>
      </c:catAx>
      <c:valAx>
        <c:axId val="55935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93500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Gas consumption of ascended transferring in </a:t>
            </a:r>
            <a:br>
              <a:rPr lang="en-US"/>
            </a:br>
            <a:r>
              <a:rPr lang="en-US"/>
              <a:t>1 token size wallet - 1000 runs, optimizer enabled  </a:t>
            </a:r>
            <a:endParaRPr lang="nl-B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1000 - Optimizer Enabled'!$P$13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Enabled'!$O$14:$O$17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1000 - Optimizer Enabled'!$P$14:$P$17</c:f>
              <c:numCache>
                <c:formatCode>#,##0</c:formatCode>
                <c:ptCount val="4"/>
                <c:pt idx="0">
                  <c:v>65380</c:v>
                </c:pt>
                <c:pt idx="1">
                  <c:v>57227</c:v>
                </c:pt>
                <c:pt idx="2">
                  <c:v>52401</c:v>
                </c:pt>
                <c:pt idx="3">
                  <c:v>37051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28-4ABE-9323-014198E755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37315256"/>
        <c:axId val="637312376"/>
      </c:barChart>
      <c:catAx>
        <c:axId val="637315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token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7312376"/>
        <c:crosses val="autoZero"/>
        <c:auto val="1"/>
        <c:lblAlgn val="ctr"/>
        <c:lblOffset val="100"/>
        <c:noMultiLvlLbl val="0"/>
      </c:catAx>
      <c:valAx>
        <c:axId val="637312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</a:t>
                </a:r>
                <a:r>
                  <a:rPr lang="nl-BE" baseline="0"/>
                  <a:t>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73152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Gas consumption of ascended transferring in </a:t>
            </a:r>
            <a:b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</a:br>
            <a: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10 token size wallet - 1000 runs, </a:t>
            </a:r>
            <a:b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</a:br>
            <a: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optimizer enabled</a:t>
            </a:r>
            <a:endParaRPr lang="nl-B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1000 - Optimizer Enabled'!$P$23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Enabled'!$O$24:$O$27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1000 - Optimizer Enabled'!$P$24:$P$27</c:f>
              <c:numCache>
                <c:formatCode>#,##0</c:formatCode>
                <c:ptCount val="4"/>
                <c:pt idx="0">
                  <c:v>90774</c:v>
                </c:pt>
                <c:pt idx="1">
                  <c:v>62027</c:v>
                </c:pt>
                <c:pt idx="2">
                  <c:v>85742</c:v>
                </c:pt>
                <c:pt idx="3">
                  <c:v>59328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71-4600-A25E-21F3A1610E43}"/>
            </c:ext>
          </c:extLst>
        </c:ser>
        <c:ser>
          <c:idx val="1"/>
          <c:order val="1"/>
          <c:tx>
            <c:strRef>
              <c:f>'Runs 1000 - Optimizer Enabled'!$Q$23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Enabled'!$O$24:$O$27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1000 - Optimizer Enabled'!$Q$24:$Q$27</c:f>
              <c:numCache>
                <c:formatCode>#,##0</c:formatCode>
                <c:ptCount val="4"/>
                <c:pt idx="0">
                  <c:v>421806</c:v>
                </c:pt>
                <c:pt idx="1">
                  <c:v>175621</c:v>
                </c:pt>
                <c:pt idx="2">
                  <c:v>247324</c:v>
                </c:pt>
                <c:pt idx="3">
                  <c:v>270749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71-4600-A25E-21F3A1610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20337336"/>
        <c:axId val="620339256"/>
      </c:barChart>
      <c:catAx>
        <c:axId val="620337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Token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20339256"/>
        <c:crosses val="autoZero"/>
        <c:auto val="1"/>
        <c:lblAlgn val="ctr"/>
        <c:lblOffset val="100"/>
        <c:noMultiLvlLbl val="0"/>
      </c:catAx>
      <c:valAx>
        <c:axId val="620339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2033733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Gas consumption of ascended transferring in </a:t>
            </a:r>
            <a:b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</a:br>
            <a: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100 token size wallet - 1000 runs,</a:t>
            </a:r>
            <a:b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</a:br>
            <a: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optimizer enabled</a:t>
            </a:r>
            <a:endParaRPr lang="nl-B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1000 - Optimizer Enabled'!$P$33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Enabled'!$O$34:$O$37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1000 - Optimizer Enabled'!$P$34:$P$37</c:f>
              <c:numCache>
                <c:formatCode>#,##0</c:formatCode>
                <c:ptCount val="4"/>
                <c:pt idx="0">
                  <c:v>536876</c:v>
                </c:pt>
                <c:pt idx="1">
                  <c:v>180421</c:v>
                </c:pt>
                <c:pt idx="2">
                  <c:v>358666</c:v>
                </c:pt>
                <c:pt idx="3">
                  <c:v>370732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91-48A2-99CD-6D5672A3352F}"/>
            </c:ext>
          </c:extLst>
        </c:ser>
        <c:ser>
          <c:idx val="1"/>
          <c:order val="1"/>
          <c:tx>
            <c:strRef>
              <c:f>'Runs 1000 - Optimizer Enabled'!$Q$33</c:f>
              <c:strCache>
                <c:ptCount val="1"/>
                <c:pt idx="0">
                  <c:v>Fifty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Enabled'!$O$34:$O$37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1000 - Optimizer Enabled'!$Q$34:$Q$37</c:f>
              <c:numCache>
                <c:formatCode>#,##0</c:formatCode>
                <c:ptCount val="4"/>
                <c:pt idx="0">
                  <c:v>2836657</c:v>
                </c:pt>
                <c:pt idx="1">
                  <c:v>993242</c:v>
                </c:pt>
                <c:pt idx="2">
                  <c:v>1935985</c:v>
                </c:pt>
                <c:pt idx="3">
                  <c:v>2509009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91-48A2-99CD-6D5672A335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80056016"/>
        <c:axId val="480061136"/>
      </c:barChart>
      <c:catAx>
        <c:axId val="480056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token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80061136"/>
        <c:crosses val="autoZero"/>
        <c:auto val="1"/>
        <c:lblAlgn val="ctr"/>
        <c:lblOffset val="100"/>
        <c:noMultiLvlLbl val="0"/>
      </c:catAx>
      <c:valAx>
        <c:axId val="48006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800560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/>
              <a:t>Gas consumption of descended transferring in 1 token size wallet - 1000 runs,</a:t>
            </a:r>
            <a:br>
              <a:rPr lang="en-US" sz="1800"/>
            </a:br>
            <a:r>
              <a:rPr lang="en-US" sz="1800"/>
              <a:t>optimizer enabled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1000 - Optimizer Enabled'!$Z$13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Enabled'!$Y$14:$Y$17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1000 - Optimizer Enabled'!$Z$14:$Z$17</c:f>
              <c:numCache>
                <c:formatCode>#,##0</c:formatCode>
                <c:ptCount val="4"/>
                <c:pt idx="0">
                  <c:v>65428</c:v>
                </c:pt>
                <c:pt idx="1">
                  <c:v>57233</c:v>
                </c:pt>
                <c:pt idx="2">
                  <c:v>52426</c:v>
                </c:pt>
                <c:pt idx="3">
                  <c:v>37076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E5-4635-9B89-8833F989B7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02420024"/>
        <c:axId val="602417464"/>
      </c:barChart>
      <c:catAx>
        <c:axId val="602420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Token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02417464"/>
        <c:crosses val="autoZero"/>
        <c:auto val="1"/>
        <c:lblAlgn val="ctr"/>
        <c:lblOffset val="100"/>
        <c:noMultiLvlLbl val="0"/>
      </c:catAx>
      <c:valAx>
        <c:axId val="602417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0242002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Gas consumption of ascended transferring in </a:t>
            </a:r>
            <a:b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</a:b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1 token size wallet - 200 runs, no optimizer  </a:t>
            </a:r>
            <a:endParaRPr lang="nl-B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'Optimizer Disabled'!$P$13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Disabled'!$O$14:$O$17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'Optimizer Disabled'!$P$14:$P$17</c:f>
              <c:numCache>
                <c:formatCode>#,##0</c:formatCode>
                <c:ptCount val="4"/>
                <c:pt idx="0">
                  <c:v>66454</c:v>
                </c:pt>
                <c:pt idx="1">
                  <c:v>58022</c:v>
                </c:pt>
                <c:pt idx="2">
                  <c:v>53288</c:v>
                </c:pt>
                <c:pt idx="3">
                  <c:v>38399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5F-49AF-8A30-FE5979A41D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32438328"/>
        <c:axId val="428902200"/>
      </c:barChart>
      <c:catAx>
        <c:axId val="432438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Token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28902200"/>
        <c:crosses val="autoZero"/>
        <c:auto val="1"/>
        <c:lblAlgn val="ctr"/>
        <c:lblOffset val="100"/>
        <c:noMultiLvlLbl val="0"/>
      </c:catAx>
      <c:valAx>
        <c:axId val="428902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</a:t>
                </a:r>
                <a:r>
                  <a:rPr lang="nl-BE" baseline="0"/>
                  <a:t> gas consumed</a:t>
                </a:r>
                <a:endParaRPr lang="nl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3243832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/>
              <a:t>Gas consumption of descended transferring</a:t>
            </a:r>
            <a:br>
              <a:rPr lang="en-US" sz="1800"/>
            </a:br>
            <a:r>
              <a:rPr lang="en-US" sz="1800"/>
              <a:t>in 10 token size wallet - 1000 runs,</a:t>
            </a:r>
            <a:br>
              <a:rPr lang="en-US" sz="1800"/>
            </a:br>
            <a:r>
              <a:rPr lang="en-US" sz="1800"/>
              <a:t>optimizer enabled</a:t>
            </a:r>
            <a:endParaRPr lang="nl-BE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1000 - Optimizer Enabled'!$Z$23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Enabled'!$Y$24:$Y$27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1000 - Optimizer Enabled'!$Z$24:$Z$27</c:f>
              <c:numCache>
                <c:formatCode>#,##0</c:formatCode>
                <c:ptCount val="4"/>
                <c:pt idx="0">
                  <c:v>86128</c:v>
                </c:pt>
                <c:pt idx="1">
                  <c:v>62033</c:v>
                </c:pt>
                <c:pt idx="2">
                  <c:v>104760</c:v>
                </c:pt>
                <c:pt idx="3">
                  <c:v>76352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C7-479B-9E79-875F165747AB}"/>
            </c:ext>
          </c:extLst>
        </c:ser>
        <c:ser>
          <c:idx val="1"/>
          <c:order val="1"/>
          <c:tx>
            <c:strRef>
              <c:f>'Runs 1000 - Optimizer Enabled'!$AA$23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Enabled'!$Y$24:$Y$27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1000 - Optimizer Enabled'!$AA$24:$AA$27</c:f>
              <c:numCache>
                <c:formatCode>#,##0</c:formatCode>
                <c:ptCount val="4"/>
                <c:pt idx="0">
                  <c:v>439950</c:v>
                </c:pt>
                <c:pt idx="1">
                  <c:v>174470</c:v>
                </c:pt>
                <c:pt idx="2">
                  <c:v>255834</c:v>
                </c:pt>
                <c:pt idx="3">
                  <c:v>279890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C7-479B-9E79-875F165747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39529672"/>
        <c:axId val="639529992"/>
      </c:barChart>
      <c:catAx>
        <c:axId val="639529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token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9529992"/>
        <c:crosses val="autoZero"/>
        <c:auto val="1"/>
        <c:lblAlgn val="ctr"/>
        <c:lblOffset val="100"/>
        <c:noMultiLvlLbl val="0"/>
      </c:catAx>
      <c:valAx>
        <c:axId val="639529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</a:t>
                </a:r>
                <a:r>
                  <a:rPr lang="nl-BE" baseline="0"/>
                  <a:t> gas consumed</a:t>
                </a:r>
                <a:endParaRPr lang="nl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952967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/>
              <a:t>Gas consumption of descended transferring</a:t>
            </a:r>
            <a:br>
              <a:rPr lang="en-US" sz="1800"/>
            </a:br>
            <a:r>
              <a:rPr lang="en-US" sz="1800"/>
              <a:t>in 10 token size wallet - 1000 runs,</a:t>
            </a:r>
            <a:br>
              <a:rPr lang="en-US" sz="1800"/>
            </a:br>
            <a:r>
              <a:rPr lang="en-US" sz="1800"/>
              <a:t>optimizer enabled</a:t>
            </a:r>
            <a:endParaRPr lang="nl-BE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1000 - Optimizer Enabled'!$Z$33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Enabled'!$Y$34:$Y$37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1000 - Optimizer Enabled'!$Z$34:$Z$37</c:f>
              <c:numCache>
                <c:formatCode>#,##0</c:formatCode>
                <c:ptCount val="4"/>
                <c:pt idx="0">
                  <c:v>464215</c:v>
                </c:pt>
                <c:pt idx="1">
                  <c:v>179270</c:v>
                </c:pt>
                <c:pt idx="2">
                  <c:v>927857</c:v>
                </c:pt>
                <c:pt idx="3">
                  <c:v>981980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48-4F02-B192-0B3E8D1E97D6}"/>
            </c:ext>
          </c:extLst>
        </c:ser>
        <c:ser>
          <c:idx val="1"/>
          <c:order val="1"/>
          <c:tx>
            <c:strRef>
              <c:f>'Runs 1000 - Optimizer Enabled'!$AA$33</c:f>
              <c:strCache>
                <c:ptCount val="1"/>
                <c:pt idx="0">
                  <c:v>Fifty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Enabled'!$Y$34:$Y$37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1000 - Optimizer Enabled'!$AA$34:$AA$37</c:f>
              <c:numCache>
                <c:formatCode>#,##0</c:formatCode>
                <c:ptCount val="4"/>
                <c:pt idx="0">
                  <c:v>2440101</c:v>
                </c:pt>
                <c:pt idx="1">
                  <c:v>993242</c:v>
                </c:pt>
                <c:pt idx="2">
                  <c:v>3554667</c:v>
                </c:pt>
                <c:pt idx="3">
                  <c:v>4299410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48-4F02-B192-0B3E8D1E97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79464504"/>
        <c:axId val="479465784"/>
      </c:barChart>
      <c:catAx>
        <c:axId val="479464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token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79465784"/>
        <c:crosses val="autoZero"/>
        <c:auto val="1"/>
        <c:lblAlgn val="ctr"/>
        <c:lblOffset val="100"/>
        <c:noMultiLvlLbl val="0"/>
      </c:catAx>
      <c:valAx>
        <c:axId val="479465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7946450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Gas</a:t>
            </a:r>
            <a:r>
              <a:rPr lang="en-US" baseline="0"/>
              <a:t> consumption minting - Optimizer disabled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'Optimizer Disabled'!$O$4</c:f>
              <c:strCache>
                <c:ptCount val="1"/>
                <c:pt idx="0">
                  <c:v>ERC721Enumerable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'Optimizer Disabled'!$P$4:$R$4</c:f>
              <c:numCache>
                <c:formatCode>#,##0</c:formatCode>
                <c:ptCount val="3"/>
                <c:pt idx="0">
                  <c:v>124290</c:v>
                </c:pt>
                <c:pt idx="1">
                  <c:v>1160807</c:v>
                </c:pt>
                <c:pt idx="2">
                  <c:v>11526132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8E-4909-9F13-0FE387924BDC}"/>
            </c:ext>
          </c:extLst>
        </c:ser>
        <c:ser>
          <c:idx val="1"/>
          <c:order val="1"/>
          <c:tx>
            <c:strRef>
              <c:f>'Optimizer Disabled'!$O$5</c:f>
              <c:strCache>
                <c:ptCount val="1"/>
                <c:pt idx="0">
                  <c:v>ERC721F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'Optimizer Disabled'!$P$5:$R$5</c:f>
              <c:numCache>
                <c:formatCode>#,##0</c:formatCode>
                <c:ptCount val="3"/>
                <c:pt idx="0">
                  <c:v>74600</c:v>
                </c:pt>
                <c:pt idx="1">
                  <c:v>305757</c:v>
                </c:pt>
                <c:pt idx="2">
                  <c:v>2617790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8E-4909-9F13-0FE387924BDC}"/>
            </c:ext>
          </c:extLst>
        </c:ser>
        <c:ser>
          <c:idx val="2"/>
          <c:order val="2"/>
          <c:tx>
            <c:strRef>
              <c:f>'Optimizer Disabled'!$O$6</c:f>
              <c:strCache>
                <c:ptCount val="1"/>
                <c:pt idx="0">
                  <c:v>ERC721A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'Optimizer Disabled'!$P$6:$R$6</c:f>
              <c:numCache>
                <c:formatCode>#,##0</c:formatCode>
                <c:ptCount val="3"/>
                <c:pt idx="0">
                  <c:v>73877</c:v>
                </c:pt>
                <c:pt idx="1">
                  <c:v>91302</c:v>
                </c:pt>
                <c:pt idx="2">
                  <c:v>266059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8E-4909-9F13-0FE387924BDC}"/>
            </c:ext>
          </c:extLst>
        </c:ser>
        <c:ser>
          <c:idx val="3"/>
          <c:order val="3"/>
          <c:tx>
            <c:strRef>
              <c:f>'Optimizer Disabled'!$O$7</c:f>
              <c:strCache>
                <c:ptCount val="1"/>
                <c:pt idx="0">
                  <c:v>TinyERC721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'Optimizer Disabled'!$P$7:$R$7</c:f>
              <c:numCache>
                <c:formatCode>#,##0</c:formatCode>
                <c:ptCount val="3"/>
                <c:pt idx="0">
                  <c:v>60618</c:v>
                </c:pt>
                <c:pt idx="1">
                  <c:v>78866</c:v>
                </c:pt>
                <c:pt idx="2">
                  <c:v>261589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E8E-4909-9F13-0FE387924B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589374800"/>
        <c:axId val="476944632"/>
      </c:barChart>
      <c:catAx>
        <c:axId val="5893748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</a:t>
                </a:r>
                <a:r>
                  <a:rPr lang="nl-BE" baseline="0"/>
                  <a:t> tokens minted</a:t>
                </a:r>
                <a:endParaRPr lang="nl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76944632"/>
        <c:crosses val="autoZero"/>
        <c:auto val="1"/>
        <c:lblAlgn val="ctr"/>
        <c:lblOffset val="100"/>
        <c:noMultiLvlLbl val="0"/>
      </c:catAx>
      <c:valAx>
        <c:axId val="476944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</a:t>
                </a:r>
                <a:r>
                  <a:rPr lang="nl-BE" baseline="0"/>
                  <a:t> gas consumed</a:t>
                </a:r>
                <a:endParaRPr lang="nl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8937480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600"/>
              <a:t>Gas consumption minting - Optimizer disabled</a:t>
            </a:r>
            <a:r>
              <a:rPr lang="en-US" sz="1600" baseline="0"/>
              <a:t> - 200 runs</a:t>
            </a:r>
            <a:endParaRPr lang="en-US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'Runs 200 - Optimizer Enabled'!$O$4</c:f>
              <c:strCache>
                <c:ptCount val="1"/>
                <c:pt idx="0">
                  <c:v>ERC721Enumerable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'Runs 200 - Optimizer Enabled'!$P$4:$R$4</c:f>
              <c:numCache>
                <c:formatCode>#,##0</c:formatCode>
                <c:ptCount val="3"/>
                <c:pt idx="0">
                  <c:v>123432</c:v>
                </c:pt>
                <c:pt idx="1">
                  <c:v>1153838</c:v>
                </c:pt>
                <c:pt idx="2">
                  <c:v>11458053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20-4173-8E4A-85586292FA72}"/>
            </c:ext>
          </c:extLst>
        </c:ser>
        <c:ser>
          <c:idx val="1"/>
          <c:order val="1"/>
          <c:tx>
            <c:strRef>
              <c:f>'Runs 200 - Optimizer Enabled'!$O$5</c:f>
              <c:strCache>
                <c:ptCount val="1"/>
                <c:pt idx="0">
                  <c:v>ERC721F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'Runs 200 - Optimizer Enabled'!$P$5:$R$5</c:f>
              <c:numCache>
                <c:formatCode>#,##0</c:formatCode>
                <c:ptCount val="3"/>
                <c:pt idx="0">
                  <c:v>74000</c:v>
                </c:pt>
                <c:pt idx="1">
                  <c:v>301296</c:v>
                </c:pt>
                <c:pt idx="2">
                  <c:v>2574719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20-4173-8E4A-85586292FA72}"/>
            </c:ext>
          </c:extLst>
        </c:ser>
        <c:ser>
          <c:idx val="2"/>
          <c:order val="2"/>
          <c:tx>
            <c:strRef>
              <c:f>'Runs 200 - Optimizer Enabled'!$O$6</c:f>
              <c:strCache>
                <c:ptCount val="1"/>
                <c:pt idx="0">
                  <c:v>ERC721A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'Runs 200 - Optimizer Enabled'!$P$6:$R$6</c:f>
              <c:numCache>
                <c:formatCode>#,##0</c:formatCode>
                <c:ptCount val="3"/>
                <c:pt idx="0">
                  <c:v>73287</c:v>
                </c:pt>
                <c:pt idx="1">
                  <c:v>90640</c:v>
                </c:pt>
                <c:pt idx="2">
                  <c:v>264677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20-4173-8E4A-85586292FA72}"/>
            </c:ext>
          </c:extLst>
        </c:ser>
        <c:ser>
          <c:idx val="3"/>
          <c:order val="3"/>
          <c:tx>
            <c:strRef>
              <c:f>'Runs 200 - Optimizer Enabled'!$O$7</c:f>
              <c:strCache>
                <c:ptCount val="1"/>
                <c:pt idx="0">
                  <c:v>TinyERC721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'Runs 200 - Optimizer Enabled'!$P$7:$R$7</c:f>
              <c:numCache>
                <c:formatCode>#,##0</c:formatCode>
                <c:ptCount val="3"/>
                <c:pt idx="0">
                  <c:v>60618</c:v>
                </c:pt>
                <c:pt idx="1">
                  <c:v>78866</c:v>
                </c:pt>
                <c:pt idx="2">
                  <c:v>261589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B20-4173-8E4A-85586292FA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674544568"/>
        <c:axId val="674555128"/>
      </c:barChart>
      <c:catAx>
        <c:axId val="6745445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tokens minted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74555128"/>
        <c:crosses val="autoZero"/>
        <c:auto val="1"/>
        <c:lblAlgn val="ctr"/>
        <c:lblOffset val="100"/>
        <c:noMultiLvlLbl val="0"/>
      </c:catAx>
      <c:valAx>
        <c:axId val="674555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745445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600"/>
              <a:t>Gas consumption minting - Optimizer enabled - 1000 runs</a:t>
            </a:r>
            <a:endParaRPr lang="nl-BE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'Runs 1000 - Optimizer Enabled'!$O$4</c:f>
              <c:strCache>
                <c:ptCount val="1"/>
                <c:pt idx="0">
                  <c:v>ERC721Enumerable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'Runs 1000 - Optimizer Enabled'!$P$4:$R$4</c:f>
              <c:numCache>
                <c:formatCode>#,##0</c:formatCode>
                <c:ptCount val="3"/>
                <c:pt idx="0">
                  <c:v>123420</c:v>
                </c:pt>
                <c:pt idx="1">
                  <c:v>1153718</c:v>
                </c:pt>
                <c:pt idx="2">
                  <c:v>11456876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44-4F36-8420-ED09A6AD1353}"/>
            </c:ext>
          </c:extLst>
        </c:ser>
        <c:ser>
          <c:idx val="1"/>
          <c:order val="1"/>
          <c:tx>
            <c:strRef>
              <c:f>'Runs 1000 - Optimizer Enabled'!$O$5</c:f>
              <c:strCache>
                <c:ptCount val="1"/>
                <c:pt idx="0">
                  <c:v>ERC721F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'Runs 1000 - Optimizer Enabled'!$P$5:$R$5</c:f>
              <c:numCache>
                <c:formatCode>#,##0</c:formatCode>
                <c:ptCount val="3"/>
                <c:pt idx="0">
                  <c:v>73988</c:v>
                </c:pt>
                <c:pt idx="1">
                  <c:v>301176</c:v>
                </c:pt>
                <c:pt idx="2">
                  <c:v>2573519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44-4F36-8420-ED09A6AD1353}"/>
            </c:ext>
          </c:extLst>
        </c:ser>
        <c:ser>
          <c:idx val="2"/>
          <c:order val="2"/>
          <c:tx>
            <c:strRef>
              <c:f>'Runs 1000 - Optimizer Enabled'!$O$6</c:f>
              <c:strCache>
                <c:ptCount val="1"/>
                <c:pt idx="0">
                  <c:v>ERC721A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'Runs 1000 - Optimizer Enabled'!$P$6:$R$6</c:f>
              <c:numCache>
                <c:formatCode>#,##0</c:formatCode>
                <c:ptCount val="3"/>
                <c:pt idx="0">
                  <c:v>73287</c:v>
                </c:pt>
                <c:pt idx="1">
                  <c:v>90640</c:v>
                </c:pt>
                <c:pt idx="2">
                  <c:v>264633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44-4F36-8420-ED09A6AD1353}"/>
            </c:ext>
          </c:extLst>
        </c:ser>
        <c:ser>
          <c:idx val="3"/>
          <c:order val="3"/>
          <c:tx>
            <c:strRef>
              <c:f>'Runs 1000 - Optimizer Enabled'!$O$7</c:f>
              <c:strCache>
                <c:ptCount val="1"/>
                <c:pt idx="0">
                  <c:v>TinyERC721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'Runs 1000 - Optimizer Enabled'!$P$7:$R$7</c:f>
              <c:numCache>
                <c:formatCode>#,##0</c:formatCode>
                <c:ptCount val="3"/>
                <c:pt idx="0">
                  <c:v>60618</c:v>
                </c:pt>
                <c:pt idx="1">
                  <c:v>78866</c:v>
                </c:pt>
                <c:pt idx="2">
                  <c:v>261589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E44-4F36-8420-ED09A6AD13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559350032"/>
        <c:axId val="559351632"/>
      </c:barChart>
      <c:catAx>
        <c:axId val="5593500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tokens minted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9351632"/>
        <c:crosses val="autoZero"/>
        <c:auto val="1"/>
        <c:lblAlgn val="ctr"/>
        <c:lblOffset val="100"/>
        <c:noMultiLvlLbl val="0"/>
      </c:catAx>
      <c:valAx>
        <c:axId val="55935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93500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Gas consumption of ascended transferring in </a:t>
            </a:r>
            <a:b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</a:br>
            <a: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10 token size wallet - Optimizer enabled - 200 runs</a:t>
            </a:r>
            <a:endParaRPr lang="nl-B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200 - Optimizer Enabled'!$P$23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Enabled'!$O$24:$O$27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200 - Optimizer Enabled'!$P$24:$P$27</c:f>
              <c:numCache>
                <c:formatCode>#,##0</c:formatCode>
                <c:ptCount val="4"/>
                <c:pt idx="0">
                  <c:v>90830</c:v>
                </c:pt>
                <c:pt idx="1">
                  <c:v>62039</c:v>
                </c:pt>
                <c:pt idx="2">
                  <c:v>85719</c:v>
                </c:pt>
                <c:pt idx="3">
                  <c:v>59329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61-4359-8C15-52D3BC124A0D}"/>
            </c:ext>
          </c:extLst>
        </c:ser>
        <c:ser>
          <c:idx val="1"/>
          <c:order val="1"/>
          <c:tx>
            <c:strRef>
              <c:f>'Runs 200 - Optimizer Enabled'!$Q$23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Enabled'!$O$24:$O$27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200 - Optimizer Enabled'!$Q$24:$Q$27</c:f>
              <c:numCache>
                <c:formatCode>#,##0</c:formatCode>
                <c:ptCount val="4"/>
                <c:pt idx="0">
                  <c:v>421970</c:v>
                </c:pt>
                <c:pt idx="1">
                  <c:v>175741</c:v>
                </c:pt>
                <c:pt idx="2">
                  <c:v>247368</c:v>
                </c:pt>
                <c:pt idx="3">
                  <c:v>271011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61-4359-8C15-52D3BC124A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01195792"/>
        <c:axId val="601194832"/>
      </c:barChart>
      <c:catAx>
        <c:axId val="601195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contract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01194832"/>
        <c:crosses val="autoZero"/>
        <c:auto val="1"/>
        <c:lblAlgn val="ctr"/>
        <c:lblOffset val="100"/>
        <c:noMultiLvlLbl val="0"/>
      </c:catAx>
      <c:valAx>
        <c:axId val="60119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0119579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nl-BE" sz="1800"/>
              <a:t>Gas consumption of ascended transferring in </a:t>
            </a:r>
            <a:br>
              <a:rPr lang="nl-BE" sz="1800"/>
            </a:br>
            <a:r>
              <a:rPr lang="nl-BE" sz="1800"/>
              <a:t>10 token size wallet - Optimizer</a:t>
            </a:r>
            <a:r>
              <a:rPr lang="nl-BE" sz="1800" baseline="0"/>
              <a:t> disabled</a:t>
            </a:r>
            <a:endParaRPr lang="nl-BE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'Optimizer Disabled'!$P$23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Disabled'!$O$24:$O$27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'Optimizer Disabled'!$P$24:$P$27</c:f>
              <c:numCache>
                <c:formatCode>#,##0</c:formatCode>
                <c:ptCount val="4"/>
                <c:pt idx="0">
                  <c:v>92009</c:v>
                </c:pt>
                <c:pt idx="1">
                  <c:v>62822</c:v>
                </c:pt>
                <c:pt idx="2">
                  <c:v>86676</c:v>
                </c:pt>
                <c:pt idx="3">
                  <c:v>61184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31-4C80-AEAF-D1BFCDA2321D}"/>
            </c:ext>
          </c:extLst>
        </c:ser>
        <c:ser>
          <c:idx val="1"/>
          <c:order val="1"/>
          <c:tx>
            <c:strRef>
              <c:f>'Optimizer Disabled'!$Q$23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Disabled'!$O$24:$O$27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'Optimizer Disabled'!$Q$24:$Q$27</c:f>
              <c:numCache>
                <c:formatCode>#,##0</c:formatCode>
                <c:ptCount val="4"/>
                <c:pt idx="0">
                  <c:v>437126</c:v>
                </c:pt>
                <c:pt idx="1">
                  <c:v>187607</c:v>
                </c:pt>
                <c:pt idx="2">
                  <c:v>260100</c:v>
                </c:pt>
                <c:pt idx="3">
                  <c:v>293377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31-4C80-AEAF-D1BFCDA232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59348112"/>
        <c:axId val="559351952"/>
      </c:barChart>
      <c:catAx>
        <c:axId val="559348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contract</a:t>
                </a:r>
                <a:r>
                  <a:rPr lang="nl-BE" baseline="0"/>
                  <a:t> used</a:t>
                </a:r>
                <a:endParaRPr lang="nl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9351952"/>
        <c:crosses val="autoZero"/>
        <c:auto val="1"/>
        <c:lblAlgn val="ctr"/>
        <c:lblOffset val="100"/>
        <c:noMultiLvlLbl val="0"/>
      </c:catAx>
      <c:valAx>
        <c:axId val="55935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consumption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93481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Gas consumption of ascended transferring in </a:t>
            </a:r>
            <a:b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</a:b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1 token size wallet - Optimizer disabled</a:t>
            </a:r>
            <a:endParaRPr lang="nl-B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'Optimizer Disabled'!$P$13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Disabled'!$O$14:$O$17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'Optimizer Disabled'!$P$14:$P$17</c:f>
              <c:numCache>
                <c:formatCode>#,##0</c:formatCode>
                <c:ptCount val="4"/>
                <c:pt idx="0">
                  <c:v>66454</c:v>
                </c:pt>
                <c:pt idx="1">
                  <c:v>58022</c:v>
                </c:pt>
                <c:pt idx="2">
                  <c:v>53288</c:v>
                </c:pt>
                <c:pt idx="3">
                  <c:v>38399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AF-4BD5-92F2-E98C4A987E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32438328"/>
        <c:axId val="428902200"/>
      </c:barChart>
      <c:catAx>
        <c:axId val="432438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CONTRACT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28902200"/>
        <c:crosses val="autoZero"/>
        <c:auto val="1"/>
        <c:lblAlgn val="ctr"/>
        <c:lblOffset val="100"/>
        <c:noMultiLvlLbl val="0"/>
      </c:catAx>
      <c:valAx>
        <c:axId val="428902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</a:t>
                </a:r>
                <a:r>
                  <a:rPr lang="nl-BE" baseline="0"/>
                  <a:t> gas consumed</a:t>
                </a:r>
                <a:endParaRPr lang="nl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3243832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/>
              <a:t>Gas consumption of ascended transferring in </a:t>
            </a:r>
            <a:br>
              <a:rPr lang="en-US" sz="1800"/>
            </a:br>
            <a:r>
              <a:rPr lang="en-US" sz="1800"/>
              <a:t>1 token size wallet - Optimizer</a:t>
            </a:r>
            <a:r>
              <a:rPr lang="en-US" sz="1800" baseline="0"/>
              <a:t> enabled -</a:t>
            </a:r>
            <a:br>
              <a:rPr lang="en-US" sz="1800" baseline="0"/>
            </a:br>
            <a:r>
              <a:rPr lang="en-US" sz="1800" baseline="0"/>
              <a:t>200 runs</a:t>
            </a:r>
            <a:r>
              <a:rPr lang="en-US" sz="1800"/>
              <a:t>  </a:t>
            </a:r>
            <a:endParaRPr lang="nl-BE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200 - Optimizer Enabled'!$P$13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Enabled'!$O$14:$O$17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200 - Optimizer Enabled'!$P$14:$P$17</c:f>
              <c:numCache>
                <c:formatCode>#,##0</c:formatCode>
                <c:ptCount val="4"/>
                <c:pt idx="0">
                  <c:v>65436</c:v>
                </c:pt>
                <c:pt idx="1">
                  <c:v>57239</c:v>
                </c:pt>
                <c:pt idx="2">
                  <c:v>52378</c:v>
                </c:pt>
                <c:pt idx="3">
                  <c:v>37052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D2-4E20-87D0-9692B3B114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20353016"/>
        <c:axId val="620351416"/>
      </c:barChart>
      <c:catAx>
        <c:axId val="620353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Contract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20351416"/>
        <c:crosses val="autoZero"/>
        <c:auto val="1"/>
        <c:lblAlgn val="ctr"/>
        <c:lblOffset val="100"/>
        <c:noMultiLvlLbl val="0"/>
      </c:catAx>
      <c:valAx>
        <c:axId val="620351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203530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nl-BE" sz="1800"/>
              <a:t>Gas consumption of ascended</a:t>
            </a:r>
            <a:r>
              <a:rPr lang="nl-BE" sz="1800" baseline="0"/>
              <a:t> transferring in </a:t>
            </a:r>
            <a:br>
              <a:rPr lang="nl-BE" sz="1800" baseline="0"/>
            </a:br>
            <a:r>
              <a:rPr lang="nl-BE" sz="1800" baseline="0"/>
              <a:t>100 token size wallet - Optimizer disabled</a:t>
            </a:r>
            <a:endParaRPr lang="nl-BE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'Optimizer Disabled'!$P$33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Disabled'!$O$34:$O$37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'Optimizer Disabled'!$P$34:$P$37</c:f>
              <c:numCache>
                <c:formatCode>#,##0</c:formatCode>
                <c:ptCount val="4"/>
                <c:pt idx="0">
                  <c:v>553001</c:v>
                </c:pt>
                <c:pt idx="1">
                  <c:v>192407</c:v>
                </c:pt>
                <c:pt idx="2">
                  <c:v>371686</c:v>
                </c:pt>
                <c:pt idx="3">
                  <c:v>395875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10-4C10-9E20-7EBA794CF926}"/>
            </c:ext>
          </c:extLst>
        </c:ser>
        <c:ser>
          <c:idx val="1"/>
          <c:order val="1"/>
          <c:tx>
            <c:strRef>
              <c:f>'Optimizer Disabled'!$Q$33</c:f>
              <c:strCache>
                <c:ptCount val="1"/>
                <c:pt idx="0">
                  <c:v>Fifty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Disabled'!$O$34:$O$37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'Optimizer Disabled'!$Q$34:$Q$37</c:f>
              <c:numCache>
                <c:formatCode>#,##0</c:formatCode>
                <c:ptCount val="4"/>
                <c:pt idx="0">
                  <c:v>3036502</c:v>
                </c:pt>
                <c:pt idx="1">
                  <c:v>1197868</c:v>
                </c:pt>
                <c:pt idx="2">
                  <c:v>2103305</c:v>
                </c:pt>
                <c:pt idx="3">
                  <c:v>2802054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10-4C10-9E20-7EBA794CF9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59367632"/>
        <c:axId val="559364112"/>
      </c:barChart>
      <c:catAx>
        <c:axId val="559367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contract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9364112"/>
        <c:crosses val="autoZero"/>
        <c:auto val="1"/>
        <c:lblAlgn val="ctr"/>
        <c:lblOffset val="100"/>
        <c:noMultiLvlLbl val="0"/>
      </c:catAx>
      <c:valAx>
        <c:axId val="55936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93676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nl-BE"/>
              <a:t>Gas consumption of ascended transferring in </a:t>
            </a:r>
            <a:br>
              <a:rPr lang="nl-BE"/>
            </a:br>
            <a:r>
              <a:rPr lang="nl-BE"/>
              <a:t>10 token size wallet - 200 runs, no optimizer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'Optimizer Disabled'!$P$23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Disabled'!$O$24:$O$27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'Optimizer Disabled'!$P$24:$P$27</c:f>
              <c:numCache>
                <c:formatCode>#,##0</c:formatCode>
                <c:ptCount val="4"/>
                <c:pt idx="0">
                  <c:v>92009</c:v>
                </c:pt>
                <c:pt idx="1">
                  <c:v>62822</c:v>
                </c:pt>
                <c:pt idx="2">
                  <c:v>86676</c:v>
                </c:pt>
                <c:pt idx="3">
                  <c:v>61184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8B-4E8D-A683-9AC8B7A18647}"/>
            </c:ext>
          </c:extLst>
        </c:ser>
        <c:ser>
          <c:idx val="1"/>
          <c:order val="1"/>
          <c:tx>
            <c:strRef>
              <c:f>'Optimizer Disabled'!$Q$23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Disabled'!$O$24:$O$27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'Optimizer Disabled'!$Q$24:$Q$27</c:f>
              <c:numCache>
                <c:formatCode>#,##0</c:formatCode>
                <c:ptCount val="4"/>
                <c:pt idx="0">
                  <c:v>437126</c:v>
                </c:pt>
                <c:pt idx="1">
                  <c:v>187607</c:v>
                </c:pt>
                <c:pt idx="2">
                  <c:v>260100</c:v>
                </c:pt>
                <c:pt idx="3">
                  <c:v>293377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8B-4E8D-A683-9AC8B7A186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59348112"/>
        <c:axId val="559351952"/>
      </c:barChart>
      <c:catAx>
        <c:axId val="559348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token</a:t>
                </a:r>
                <a:r>
                  <a:rPr lang="nl-BE" baseline="0"/>
                  <a:t> used</a:t>
                </a:r>
                <a:endParaRPr lang="nl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9351952"/>
        <c:crosses val="autoZero"/>
        <c:auto val="1"/>
        <c:lblAlgn val="ctr"/>
        <c:lblOffset val="100"/>
        <c:noMultiLvlLbl val="0"/>
      </c:catAx>
      <c:valAx>
        <c:axId val="55935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consumption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93481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nl-BE" sz="1800"/>
              <a:t>Gas consumption of ascended transferring in </a:t>
            </a:r>
            <a:br>
              <a:rPr lang="nl-BE" sz="1800"/>
            </a:br>
            <a:r>
              <a:rPr lang="nl-BE" sz="1800"/>
              <a:t>100 token size wallet - Optimizer</a:t>
            </a:r>
            <a:r>
              <a:rPr lang="nl-BE" sz="1800" baseline="0"/>
              <a:t> enabled -</a:t>
            </a:r>
            <a:br>
              <a:rPr lang="nl-BE" sz="1800" baseline="0"/>
            </a:br>
            <a:r>
              <a:rPr lang="nl-BE" sz="1800" baseline="0"/>
              <a:t>200 runs</a:t>
            </a:r>
            <a:endParaRPr lang="nl-BE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200 - Optimizer Enabled'!$P$33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Enabled'!$O$34:$O$37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200 - Optimizer Enabled'!$P$34:$P$37</c:f>
              <c:numCache>
                <c:formatCode>#,##0</c:formatCode>
                <c:ptCount val="4"/>
                <c:pt idx="0">
                  <c:v>537040</c:v>
                </c:pt>
                <c:pt idx="1">
                  <c:v>180541</c:v>
                </c:pt>
                <c:pt idx="2">
                  <c:v>358710</c:v>
                </c:pt>
                <c:pt idx="3">
                  <c:v>370994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FE-489C-9BD3-FAC8ED84EA92}"/>
            </c:ext>
          </c:extLst>
        </c:ser>
        <c:ser>
          <c:idx val="1"/>
          <c:order val="1"/>
          <c:tx>
            <c:strRef>
              <c:f>'Runs 200 - Optimizer Enabled'!$Q$33</c:f>
              <c:strCache>
                <c:ptCount val="1"/>
                <c:pt idx="0">
                  <c:v>Fifty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Enabled'!$O$34:$O$37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200 - Optimizer Enabled'!$Q$34:$Q$37</c:f>
              <c:numCache>
                <c:formatCode>#,##0</c:formatCode>
                <c:ptCount val="4"/>
                <c:pt idx="0">
                  <c:v>2837301</c:v>
                </c:pt>
                <c:pt idx="1">
                  <c:v>993842</c:v>
                </c:pt>
                <c:pt idx="2">
                  <c:v>1936029</c:v>
                </c:pt>
                <c:pt idx="3">
                  <c:v>2510253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FE-489C-9BD3-FAC8ED84EA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20363896"/>
        <c:axId val="620366456"/>
      </c:barChart>
      <c:catAx>
        <c:axId val="620363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contract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20366456"/>
        <c:crosses val="autoZero"/>
        <c:auto val="1"/>
        <c:lblAlgn val="ctr"/>
        <c:lblOffset val="100"/>
        <c:noMultiLvlLbl val="0"/>
      </c:catAx>
      <c:valAx>
        <c:axId val="620366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</a:t>
                </a:r>
                <a:r>
                  <a:rPr lang="nl-BE" baseline="0"/>
                  <a:t> </a:t>
                </a:r>
                <a:r>
                  <a:rPr lang="nl-BE"/>
                  <a:t>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203638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/>
              <a:t>Gas consumption of ascended transferring in </a:t>
            </a:r>
            <a:br>
              <a:rPr lang="en-US" sz="1800"/>
            </a:br>
            <a:r>
              <a:rPr lang="en-US" sz="1800"/>
              <a:t>1 token size wallet - Optimizer</a:t>
            </a:r>
            <a:r>
              <a:rPr lang="en-US" sz="1800" baseline="0"/>
              <a:t> enabled - </a:t>
            </a:r>
            <a:br>
              <a:rPr lang="en-US" sz="1800" baseline="0"/>
            </a:br>
            <a:r>
              <a:rPr lang="en-US" sz="1800" baseline="0"/>
              <a:t>1000 runs</a:t>
            </a:r>
            <a:r>
              <a:rPr lang="en-US" sz="1800"/>
              <a:t>  </a:t>
            </a:r>
            <a:endParaRPr lang="nl-BE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1000 - Optimizer Enabled'!$P$13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Enabled'!$O$14:$O$17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1000 - Optimizer Enabled'!$P$14:$P$17</c:f>
              <c:numCache>
                <c:formatCode>#,##0</c:formatCode>
                <c:ptCount val="4"/>
                <c:pt idx="0">
                  <c:v>65380</c:v>
                </c:pt>
                <c:pt idx="1">
                  <c:v>57227</c:v>
                </c:pt>
                <c:pt idx="2">
                  <c:v>52401</c:v>
                </c:pt>
                <c:pt idx="3">
                  <c:v>37051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75-4AAC-AF3F-E62AB60501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37315256"/>
        <c:axId val="637312376"/>
      </c:barChart>
      <c:catAx>
        <c:axId val="637315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Contract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7312376"/>
        <c:crosses val="autoZero"/>
        <c:auto val="1"/>
        <c:lblAlgn val="ctr"/>
        <c:lblOffset val="100"/>
        <c:noMultiLvlLbl val="0"/>
      </c:catAx>
      <c:valAx>
        <c:axId val="637312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</a:t>
                </a:r>
                <a:r>
                  <a:rPr lang="nl-BE" baseline="0"/>
                  <a:t>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73152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Gas consumption of ascended transferring in </a:t>
            </a:r>
            <a:b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</a:br>
            <a: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10 token size wallet - Optimizer enabled - 1000 runs</a:t>
            </a:r>
            <a:endParaRPr lang="nl-B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1000 - Optimizer Enabled'!$P$23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Enabled'!$O$24:$O$27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1000 - Optimizer Enabled'!$P$24:$P$27</c:f>
              <c:numCache>
                <c:formatCode>#,##0</c:formatCode>
                <c:ptCount val="4"/>
                <c:pt idx="0">
                  <c:v>90774</c:v>
                </c:pt>
                <c:pt idx="1">
                  <c:v>62027</c:v>
                </c:pt>
                <c:pt idx="2">
                  <c:v>85742</c:v>
                </c:pt>
                <c:pt idx="3">
                  <c:v>59328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A6-4C77-86D6-D32F524B39E6}"/>
            </c:ext>
          </c:extLst>
        </c:ser>
        <c:ser>
          <c:idx val="1"/>
          <c:order val="1"/>
          <c:tx>
            <c:strRef>
              <c:f>'Runs 1000 - Optimizer Enabled'!$Q$23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Enabled'!$O$24:$O$27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1000 - Optimizer Enabled'!$Q$24:$Q$27</c:f>
              <c:numCache>
                <c:formatCode>#,##0</c:formatCode>
                <c:ptCount val="4"/>
                <c:pt idx="0">
                  <c:v>421806</c:v>
                </c:pt>
                <c:pt idx="1">
                  <c:v>175621</c:v>
                </c:pt>
                <c:pt idx="2">
                  <c:v>247324</c:v>
                </c:pt>
                <c:pt idx="3">
                  <c:v>270749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A6-4C77-86D6-D32F524B39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20337336"/>
        <c:axId val="620339256"/>
      </c:barChart>
      <c:catAx>
        <c:axId val="620337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contract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20339256"/>
        <c:crosses val="autoZero"/>
        <c:auto val="1"/>
        <c:lblAlgn val="ctr"/>
        <c:lblOffset val="100"/>
        <c:noMultiLvlLbl val="0"/>
      </c:catAx>
      <c:valAx>
        <c:axId val="620339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2033733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Gas consumption of ascended transferring in </a:t>
            </a:r>
            <a:b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</a:br>
            <a: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100 token size wallet - Optimizer enabled - 1000 runs</a:t>
            </a:r>
            <a:endParaRPr lang="nl-B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1000 - Optimizer Enabled'!$P$33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Enabled'!$O$34:$O$37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1000 - Optimizer Enabled'!$P$34:$P$37</c:f>
              <c:numCache>
                <c:formatCode>#,##0</c:formatCode>
                <c:ptCount val="4"/>
                <c:pt idx="0">
                  <c:v>536876</c:v>
                </c:pt>
                <c:pt idx="1">
                  <c:v>180421</c:v>
                </c:pt>
                <c:pt idx="2">
                  <c:v>358666</c:v>
                </c:pt>
                <c:pt idx="3">
                  <c:v>370732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DB-4308-97C1-479C4D1CCD86}"/>
            </c:ext>
          </c:extLst>
        </c:ser>
        <c:ser>
          <c:idx val="1"/>
          <c:order val="1"/>
          <c:tx>
            <c:strRef>
              <c:f>'Runs 1000 - Optimizer Enabled'!$Q$33</c:f>
              <c:strCache>
                <c:ptCount val="1"/>
                <c:pt idx="0">
                  <c:v>Fifty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Enabled'!$O$34:$O$37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1000 - Optimizer Enabled'!$Q$34:$Q$37</c:f>
              <c:numCache>
                <c:formatCode>#,##0</c:formatCode>
                <c:ptCount val="4"/>
                <c:pt idx="0">
                  <c:v>2836657</c:v>
                </c:pt>
                <c:pt idx="1">
                  <c:v>993242</c:v>
                </c:pt>
                <c:pt idx="2">
                  <c:v>1935985</c:v>
                </c:pt>
                <c:pt idx="3">
                  <c:v>2509009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DB-4308-97C1-479C4D1CCD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80056016"/>
        <c:axId val="480061136"/>
      </c:barChart>
      <c:catAx>
        <c:axId val="480056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contract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80061136"/>
        <c:crosses val="autoZero"/>
        <c:auto val="1"/>
        <c:lblAlgn val="ctr"/>
        <c:lblOffset val="100"/>
        <c:noMultiLvlLbl val="0"/>
      </c:catAx>
      <c:valAx>
        <c:axId val="48006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800560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Gas consumption of descended transferring in 1 token size wallet - Optimizer disabled</a:t>
            </a:r>
            <a:endParaRPr lang="nl-B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'Optimizer Disabled'!$Z$13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Disabled'!$Y$14:$Y$17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'Optimizer Disabled'!$Z$14:$Z$17</c:f>
              <c:numCache>
                <c:formatCode>#,##0</c:formatCode>
                <c:ptCount val="4"/>
                <c:pt idx="0">
                  <c:v>66581</c:v>
                </c:pt>
                <c:pt idx="1">
                  <c:v>58055</c:v>
                </c:pt>
                <c:pt idx="2">
                  <c:v>53459</c:v>
                </c:pt>
                <c:pt idx="3">
                  <c:v>38570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06-4DDB-B16F-95A8FAC058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74593208"/>
        <c:axId val="674592888"/>
      </c:barChart>
      <c:catAx>
        <c:axId val="674593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contract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74592888"/>
        <c:crosses val="autoZero"/>
        <c:auto val="1"/>
        <c:lblAlgn val="ctr"/>
        <c:lblOffset val="100"/>
        <c:noMultiLvlLbl val="0"/>
      </c:catAx>
      <c:valAx>
        <c:axId val="674592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</a:t>
                </a:r>
                <a:r>
                  <a:rPr lang="nl-BE" baseline="0"/>
                  <a:t> gas consumed</a:t>
                </a:r>
                <a:endParaRPr lang="nl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7459320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Gas consumption of descended transferring in 10 token size wallet - Optimizer disabled</a:t>
            </a:r>
            <a:endParaRPr lang="nl-B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'Optimizer Disabled'!$Z$23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Disabled'!$Y$24:$Y$27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'Optimizer Disabled'!$Z$24:$Z$27</c:f>
              <c:numCache>
                <c:formatCode>#,##0</c:formatCode>
                <c:ptCount val="4"/>
                <c:pt idx="0">
                  <c:v>87281</c:v>
                </c:pt>
                <c:pt idx="1">
                  <c:v>62855</c:v>
                </c:pt>
                <c:pt idx="2">
                  <c:v>106591</c:v>
                </c:pt>
                <c:pt idx="3">
                  <c:v>78962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CF-4ED9-93D2-F3E1BB68C5E1}"/>
            </c:ext>
          </c:extLst>
        </c:ser>
        <c:ser>
          <c:idx val="1"/>
          <c:order val="1"/>
          <c:tx>
            <c:strRef>
              <c:f>'Optimizer Disabled'!$AA$23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Disabled'!$Y$24:$Y$27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'Optimizer Disabled'!$AA$24:$AA$27</c:f>
              <c:numCache>
                <c:formatCode>#,##0</c:formatCode>
                <c:ptCount val="4"/>
                <c:pt idx="0">
                  <c:v>457318</c:v>
                </c:pt>
                <c:pt idx="1">
                  <c:v>187716</c:v>
                </c:pt>
                <c:pt idx="2">
                  <c:v>272852</c:v>
                </c:pt>
                <c:pt idx="3">
                  <c:v>305773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CF-4ED9-93D2-F3E1BB68C5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59340432"/>
        <c:axId val="559340752"/>
      </c:barChart>
      <c:catAx>
        <c:axId val="559340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contract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9340752"/>
        <c:crosses val="autoZero"/>
        <c:auto val="1"/>
        <c:lblAlgn val="ctr"/>
        <c:lblOffset val="100"/>
        <c:noMultiLvlLbl val="0"/>
      </c:catAx>
      <c:valAx>
        <c:axId val="55934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93404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Gas consumption of descended transferring in 100 token size wallet - Optimizer disabled</a:t>
            </a:r>
            <a:endParaRPr lang="nl-B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'Optimizer Disabled'!$Z$33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Disabled'!$Y$34:$Y$37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'Optimizer Disabled'!$Z$34:$Z$37</c:f>
              <c:numCache>
                <c:formatCode>#,##0</c:formatCode>
                <c:ptCount val="4"/>
                <c:pt idx="0">
                  <c:v>481180</c:v>
                </c:pt>
                <c:pt idx="1">
                  <c:v>192516</c:v>
                </c:pt>
                <c:pt idx="2">
                  <c:v>1026068</c:v>
                </c:pt>
                <c:pt idx="3">
                  <c:v>1122253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98-4635-BF89-AE5CA175A069}"/>
            </c:ext>
          </c:extLst>
        </c:ser>
        <c:ser>
          <c:idx val="1"/>
          <c:order val="1"/>
          <c:tx>
            <c:strRef>
              <c:f>'Optimizer Disabled'!$AA$33</c:f>
              <c:strCache>
                <c:ptCount val="1"/>
                <c:pt idx="0">
                  <c:v>Fifty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Disabled'!$Y$34:$Y$37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'Optimizer Disabled'!$AA$34:$AA$37</c:f>
              <c:numCache>
                <c:formatCode>#,##0</c:formatCode>
                <c:ptCount val="4"/>
                <c:pt idx="0">
                  <c:v>2666102</c:v>
                </c:pt>
                <c:pt idx="1">
                  <c:v>1197868</c:v>
                </c:pt>
                <c:pt idx="2">
                  <c:v>4081938</c:v>
                </c:pt>
                <c:pt idx="3">
                  <c:v>5066243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98-4635-BF89-AE5CA175A0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74552888"/>
        <c:axId val="674556088"/>
      </c:barChart>
      <c:catAx>
        <c:axId val="674552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contract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74556088"/>
        <c:crosses val="autoZero"/>
        <c:auto val="1"/>
        <c:lblAlgn val="ctr"/>
        <c:lblOffset val="100"/>
        <c:noMultiLvlLbl val="0"/>
      </c:catAx>
      <c:valAx>
        <c:axId val="674556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745528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/>
              <a:t>Gas consumption of descended transferring </a:t>
            </a:r>
            <a:br>
              <a:rPr lang="en-US" sz="1800"/>
            </a:br>
            <a:r>
              <a:rPr lang="en-US" sz="1800"/>
              <a:t>in 1 token size wallet - Optimizer enabled - </a:t>
            </a:r>
          </a:p>
          <a:p>
            <a:pPr>
              <a:defRPr/>
            </a:pPr>
            <a:r>
              <a:rPr lang="en-US" sz="1800"/>
              <a:t>200 runs</a:t>
            </a:r>
            <a:endParaRPr lang="nl-BE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200 - Optimizer Enabled'!$Z$13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Enabled'!$Y$14:$Y$17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200 - Optimizer Enabled'!$Z$14:$Z$17</c:f>
              <c:numCache>
                <c:formatCode>#,##0</c:formatCode>
                <c:ptCount val="4"/>
                <c:pt idx="0">
                  <c:v>65417</c:v>
                </c:pt>
                <c:pt idx="1">
                  <c:v>57245</c:v>
                </c:pt>
                <c:pt idx="2">
                  <c:v>52403</c:v>
                </c:pt>
                <c:pt idx="3">
                  <c:v>37077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08-4ACC-A977-27D05751D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81605768"/>
        <c:axId val="781600968"/>
      </c:barChart>
      <c:catAx>
        <c:axId val="781605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contract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781600968"/>
        <c:crosses val="autoZero"/>
        <c:auto val="1"/>
        <c:lblAlgn val="ctr"/>
        <c:lblOffset val="100"/>
        <c:noMultiLvlLbl val="0"/>
      </c:catAx>
      <c:valAx>
        <c:axId val="781600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7816057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Gas consumption of descended transferring </a:t>
            </a:r>
            <a:b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</a:b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in 10 token size wallet - Optimizer enabled - 200 runs</a:t>
            </a:r>
            <a:endParaRPr lang="nl-B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200 - Optimizer Enabled'!$Z$23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Enabled'!$Y$24:$Y$27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200 - Optimizer Enabled'!$Z$24:$Z$27</c:f>
              <c:numCache>
                <c:formatCode>#,##0</c:formatCode>
                <c:ptCount val="4"/>
                <c:pt idx="0">
                  <c:v>86117</c:v>
                </c:pt>
                <c:pt idx="1">
                  <c:v>62045</c:v>
                </c:pt>
                <c:pt idx="2">
                  <c:v>104737</c:v>
                </c:pt>
                <c:pt idx="3">
                  <c:v>76353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EE-4B88-89D6-07AA3589656C}"/>
            </c:ext>
          </c:extLst>
        </c:ser>
        <c:ser>
          <c:idx val="1"/>
          <c:order val="1"/>
          <c:tx>
            <c:strRef>
              <c:f>'Runs 200 - Optimizer Enabled'!$AA$23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Enabled'!$Y$24:$Y$27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200 - Optimizer Enabled'!$AA$24:$AA$27</c:f>
              <c:numCache>
                <c:formatCode>#,##0</c:formatCode>
                <c:ptCount val="4"/>
                <c:pt idx="0">
                  <c:v>440114</c:v>
                </c:pt>
                <c:pt idx="1">
                  <c:v>174590</c:v>
                </c:pt>
                <c:pt idx="2">
                  <c:v>255878</c:v>
                </c:pt>
                <c:pt idx="3">
                  <c:v>280174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EE-4B88-89D6-07AA358965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37148792"/>
        <c:axId val="637148152"/>
      </c:barChart>
      <c:catAx>
        <c:axId val="637148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contract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7148152"/>
        <c:crosses val="autoZero"/>
        <c:auto val="1"/>
        <c:lblAlgn val="ctr"/>
        <c:lblOffset val="100"/>
        <c:noMultiLvlLbl val="0"/>
      </c:catAx>
      <c:valAx>
        <c:axId val="637148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oncumed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714879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Gas consumption of descended transferring </a:t>
            </a:r>
            <a:b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</a:b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in 100 token size wallet - Optimizer enabled - 200 runs</a:t>
            </a:r>
            <a:endParaRPr lang="nl-B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200 - Optimizer Enabled'!$Z$33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Enabled'!$Y$34:$Y$37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200 - Optimizer Enabled'!$Z$34:$Z$37</c:f>
              <c:numCache>
                <c:formatCode>#,##0</c:formatCode>
                <c:ptCount val="4"/>
                <c:pt idx="0">
                  <c:v>464379</c:v>
                </c:pt>
                <c:pt idx="1">
                  <c:v>179390</c:v>
                </c:pt>
                <c:pt idx="2">
                  <c:v>927901</c:v>
                </c:pt>
                <c:pt idx="3">
                  <c:v>982264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39-48B7-84DD-A13C9BB3BBAF}"/>
            </c:ext>
          </c:extLst>
        </c:ser>
        <c:ser>
          <c:idx val="1"/>
          <c:order val="1"/>
          <c:tx>
            <c:strRef>
              <c:f>'Runs 200 - Optimizer Enabled'!$AA$33</c:f>
              <c:strCache>
                <c:ptCount val="1"/>
                <c:pt idx="0">
                  <c:v>Fifty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Enabled'!$Y$34:$Y$37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200 - Optimizer Enabled'!$AA$34:$AA$37</c:f>
              <c:numCache>
                <c:formatCode>#,##0</c:formatCode>
                <c:ptCount val="4"/>
                <c:pt idx="0">
                  <c:v>2440701</c:v>
                </c:pt>
                <c:pt idx="1">
                  <c:v>993842</c:v>
                </c:pt>
                <c:pt idx="2">
                  <c:v>3554711</c:v>
                </c:pt>
                <c:pt idx="3">
                  <c:v>4300654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39-48B7-84DD-A13C9BB3BB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818551560"/>
        <c:axId val="818549960"/>
      </c:barChart>
      <c:catAx>
        <c:axId val="818551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contract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818549960"/>
        <c:crosses val="autoZero"/>
        <c:auto val="1"/>
        <c:lblAlgn val="ctr"/>
        <c:lblOffset val="100"/>
        <c:noMultiLvlLbl val="0"/>
      </c:catAx>
      <c:valAx>
        <c:axId val="818549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81855156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nl-BE"/>
              <a:t>Gas consumption of ascended</a:t>
            </a:r>
            <a:r>
              <a:rPr lang="nl-BE" baseline="0"/>
              <a:t> transferring in </a:t>
            </a:r>
            <a:br>
              <a:rPr lang="nl-BE" baseline="0"/>
            </a:br>
            <a:r>
              <a:rPr lang="nl-BE" baseline="0"/>
              <a:t>100 token size wallet - 200 runs, no optimizer</a:t>
            </a:r>
            <a:endParaRPr lang="nl-B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'Optimizer Disabled'!$P$33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Disabled'!$O$34:$O$37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'Optimizer Disabled'!$P$34:$P$37</c:f>
              <c:numCache>
                <c:formatCode>#,##0</c:formatCode>
                <c:ptCount val="4"/>
                <c:pt idx="0">
                  <c:v>553001</c:v>
                </c:pt>
                <c:pt idx="1">
                  <c:v>192407</c:v>
                </c:pt>
                <c:pt idx="2">
                  <c:v>371686</c:v>
                </c:pt>
                <c:pt idx="3">
                  <c:v>395875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9A-4266-8C65-962D5F96C68E}"/>
            </c:ext>
          </c:extLst>
        </c:ser>
        <c:ser>
          <c:idx val="1"/>
          <c:order val="1"/>
          <c:tx>
            <c:strRef>
              <c:f>'Optimizer Disabled'!$Q$33</c:f>
              <c:strCache>
                <c:ptCount val="1"/>
                <c:pt idx="0">
                  <c:v>Fifty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Disabled'!$O$34:$O$37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'Optimizer Disabled'!$Q$34:$Q$37</c:f>
              <c:numCache>
                <c:formatCode>#,##0</c:formatCode>
                <c:ptCount val="4"/>
                <c:pt idx="0">
                  <c:v>3036502</c:v>
                </c:pt>
                <c:pt idx="1">
                  <c:v>1197868</c:v>
                </c:pt>
                <c:pt idx="2">
                  <c:v>2103305</c:v>
                </c:pt>
                <c:pt idx="3">
                  <c:v>2802054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9A-4266-8C65-962D5F96C6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59367632"/>
        <c:axId val="559364112"/>
      </c:barChart>
      <c:catAx>
        <c:axId val="559367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Token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9364112"/>
        <c:crosses val="autoZero"/>
        <c:auto val="1"/>
        <c:lblAlgn val="ctr"/>
        <c:lblOffset val="100"/>
        <c:noMultiLvlLbl val="0"/>
      </c:catAx>
      <c:valAx>
        <c:axId val="55936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93676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/>
              <a:t>Gas consumption of descended transferring in 1 token size wallet - Optimizer enabled - </a:t>
            </a:r>
          </a:p>
          <a:p>
            <a:pPr>
              <a:defRPr/>
            </a:pPr>
            <a:r>
              <a:rPr lang="en-US" sz="1800"/>
              <a:t>1000 runs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1000 - Optimizer Enabled'!$Z$13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Enabled'!$Y$14:$Y$17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1000 - Optimizer Enabled'!$Z$14:$Z$17</c:f>
              <c:numCache>
                <c:formatCode>#,##0</c:formatCode>
                <c:ptCount val="4"/>
                <c:pt idx="0">
                  <c:v>65428</c:v>
                </c:pt>
                <c:pt idx="1">
                  <c:v>57233</c:v>
                </c:pt>
                <c:pt idx="2">
                  <c:v>52426</c:v>
                </c:pt>
                <c:pt idx="3">
                  <c:v>37076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F5-43D4-BEC1-EAD2AF7028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02420024"/>
        <c:axId val="602417464"/>
      </c:barChart>
      <c:catAx>
        <c:axId val="602420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contract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02417464"/>
        <c:crosses val="autoZero"/>
        <c:auto val="1"/>
        <c:lblAlgn val="ctr"/>
        <c:lblOffset val="100"/>
        <c:noMultiLvlLbl val="0"/>
      </c:catAx>
      <c:valAx>
        <c:axId val="602417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0242002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/>
              <a:t>Gas consumption of descended transferring</a:t>
            </a:r>
            <a:br>
              <a:rPr lang="en-US" sz="1800"/>
            </a:br>
            <a:r>
              <a:rPr lang="en-US" sz="1800"/>
              <a:t>in 10 token size wallet - Optimizer enabled - </a:t>
            </a:r>
          </a:p>
          <a:p>
            <a:pPr>
              <a:defRPr/>
            </a:pPr>
            <a:r>
              <a:rPr lang="en-US" sz="1800"/>
              <a:t>1000 runs</a:t>
            </a:r>
            <a:endParaRPr lang="nl-BE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1000 - Optimizer Enabled'!$Z$23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Enabled'!$Y$24:$Y$27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1000 - Optimizer Enabled'!$Z$24:$Z$27</c:f>
              <c:numCache>
                <c:formatCode>#,##0</c:formatCode>
                <c:ptCount val="4"/>
                <c:pt idx="0">
                  <c:v>86128</c:v>
                </c:pt>
                <c:pt idx="1">
                  <c:v>62033</c:v>
                </c:pt>
                <c:pt idx="2">
                  <c:v>104760</c:v>
                </c:pt>
                <c:pt idx="3">
                  <c:v>76352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A3-4594-8429-B733E22C0BEB}"/>
            </c:ext>
          </c:extLst>
        </c:ser>
        <c:ser>
          <c:idx val="1"/>
          <c:order val="1"/>
          <c:tx>
            <c:strRef>
              <c:f>'Runs 1000 - Optimizer Enabled'!$AA$23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Enabled'!$Y$24:$Y$27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1000 - Optimizer Enabled'!$AA$24:$AA$27</c:f>
              <c:numCache>
                <c:formatCode>#,##0</c:formatCode>
                <c:ptCount val="4"/>
                <c:pt idx="0">
                  <c:v>439950</c:v>
                </c:pt>
                <c:pt idx="1">
                  <c:v>174470</c:v>
                </c:pt>
                <c:pt idx="2">
                  <c:v>255834</c:v>
                </c:pt>
                <c:pt idx="3">
                  <c:v>279890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A3-4594-8429-B733E22C0B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39529672"/>
        <c:axId val="639529992"/>
      </c:barChart>
      <c:catAx>
        <c:axId val="639529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contract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9529992"/>
        <c:crosses val="autoZero"/>
        <c:auto val="1"/>
        <c:lblAlgn val="ctr"/>
        <c:lblOffset val="100"/>
        <c:noMultiLvlLbl val="0"/>
      </c:catAx>
      <c:valAx>
        <c:axId val="639529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</a:t>
                </a:r>
                <a:r>
                  <a:rPr lang="nl-BE" baseline="0"/>
                  <a:t> gas consumed</a:t>
                </a:r>
                <a:endParaRPr lang="nl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952967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/>
              <a:t>Gas consumption of descended transferring</a:t>
            </a:r>
            <a:br>
              <a:rPr lang="en-US" sz="1800"/>
            </a:br>
            <a:r>
              <a:rPr lang="en-US" sz="1800"/>
              <a:t>in 100 token size wallet - Optimizer</a:t>
            </a:r>
            <a:r>
              <a:rPr lang="en-US" sz="1800" baseline="0"/>
              <a:t> enabled - 1000 runs</a:t>
            </a:r>
            <a:endParaRPr lang="nl-BE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1000 - Optimizer Enabled'!$Z$33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Enabled'!$Y$34:$Y$37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1000 - Optimizer Enabled'!$Z$34:$Z$37</c:f>
              <c:numCache>
                <c:formatCode>#,##0</c:formatCode>
                <c:ptCount val="4"/>
                <c:pt idx="0">
                  <c:v>464215</c:v>
                </c:pt>
                <c:pt idx="1">
                  <c:v>179270</c:v>
                </c:pt>
                <c:pt idx="2">
                  <c:v>927857</c:v>
                </c:pt>
                <c:pt idx="3">
                  <c:v>981980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30-4F26-85E2-A2D318E88EB0}"/>
            </c:ext>
          </c:extLst>
        </c:ser>
        <c:ser>
          <c:idx val="1"/>
          <c:order val="1"/>
          <c:tx>
            <c:strRef>
              <c:f>'Runs 1000 - Optimizer Enabled'!$AA$33</c:f>
              <c:strCache>
                <c:ptCount val="1"/>
                <c:pt idx="0">
                  <c:v>Fifty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Enabled'!$Y$34:$Y$37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1000 - Optimizer Enabled'!$AA$34:$AA$37</c:f>
              <c:numCache>
                <c:formatCode>#,##0</c:formatCode>
                <c:ptCount val="4"/>
                <c:pt idx="0">
                  <c:v>2440101</c:v>
                </c:pt>
                <c:pt idx="1">
                  <c:v>993242</c:v>
                </c:pt>
                <c:pt idx="2">
                  <c:v>3554667</c:v>
                </c:pt>
                <c:pt idx="3">
                  <c:v>4299410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30-4F26-85E2-A2D318E88E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79464504"/>
        <c:axId val="479465784"/>
      </c:barChart>
      <c:catAx>
        <c:axId val="479464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contract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79465784"/>
        <c:crosses val="autoZero"/>
        <c:auto val="1"/>
        <c:lblAlgn val="ctr"/>
        <c:lblOffset val="100"/>
        <c:noMultiLvlLbl val="0"/>
      </c:catAx>
      <c:valAx>
        <c:axId val="479465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7946450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Gas consumption of descended transferring in 1 token size wallet - 200 runs, no optimizer  </a:t>
            </a:r>
            <a:endParaRPr lang="nl-B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'Optimizer Disabled'!$Z$13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Disabled'!$Y$14:$Y$17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'Optimizer Disabled'!$Z$14:$Z$17</c:f>
              <c:numCache>
                <c:formatCode>#,##0</c:formatCode>
                <c:ptCount val="4"/>
                <c:pt idx="0">
                  <c:v>66581</c:v>
                </c:pt>
                <c:pt idx="1">
                  <c:v>58055</c:v>
                </c:pt>
                <c:pt idx="2">
                  <c:v>53459</c:v>
                </c:pt>
                <c:pt idx="3">
                  <c:v>38570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CF-4615-8318-D2FCEB20F2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74593208"/>
        <c:axId val="674592888"/>
      </c:barChart>
      <c:catAx>
        <c:axId val="674593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token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74592888"/>
        <c:crosses val="autoZero"/>
        <c:auto val="1"/>
        <c:lblAlgn val="ctr"/>
        <c:lblOffset val="100"/>
        <c:noMultiLvlLbl val="0"/>
      </c:catAx>
      <c:valAx>
        <c:axId val="674592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</a:t>
                </a:r>
                <a:r>
                  <a:rPr lang="nl-BE" baseline="0"/>
                  <a:t> gas consumed</a:t>
                </a:r>
                <a:endParaRPr lang="nl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7459320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Gas consumption of descended transferring in 1 token size wallet - 1000 runs,</a:t>
            </a:r>
            <a:b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</a:b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no optimizer  </a:t>
            </a:r>
            <a:endParaRPr lang="nl-B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'Optimizer Disabled'!$Z$23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Disabled'!$Y$24:$Y$27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'Optimizer Disabled'!$Z$24:$Z$27</c:f>
              <c:numCache>
                <c:formatCode>#,##0</c:formatCode>
                <c:ptCount val="4"/>
                <c:pt idx="0">
                  <c:v>87281</c:v>
                </c:pt>
                <c:pt idx="1">
                  <c:v>62855</c:v>
                </c:pt>
                <c:pt idx="2">
                  <c:v>106591</c:v>
                </c:pt>
                <c:pt idx="3">
                  <c:v>78962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54-410E-9A3A-E6233B030566}"/>
            </c:ext>
          </c:extLst>
        </c:ser>
        <c:ser>
          <c:idx val="1"/>
          <c:order val="1"/>
          <c:tx>
            <c:strRef>
              <c:f>'Optimizer Disabled'!$AA$23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Disabled'!$Y$24:$Y$27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'Optimizer Disabled'!$AA$24:$AA$27</c:f>
              <c:numCache>
                <c:formatCode>#,##0</c:formatCode>
                <c:ptCount val="4"/>
                <c:pt idx="0">
                  <c:v>457318</c:v>
                </c:pt>
                <c:pt idx="1">
                  <c:v>187716</c:v>
                </c:pt>
                <c:pt idx="2">
                  <c:v>272852</c:v>
                </c:pt>
                <c:pt idx="3">
                  <c:v>305773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54-410E-9A3A-E6233B0305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59340432"/>
        <c:axId val="559340752"/>
      </c:barChart>
      <c:catAx>
        <c:axId val="559340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token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9340752"/>
        <c:crosses val="autoZero"/>
        <c:auto val="1"/>
        <c:lblAlgn val="ctr"/>
        <c:lblOffset val="100"/>
        <c:noMultiLvlLbl val="0"/>
      </c:catAx>
      <c:valAx>
        <c:axId val="55934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93404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Gas consumption of descended transferring in 100 token size wallet - 200 runs,</a:t>
            </a:r>
            <a:b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</a:b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no optimizer  </a:t>
            </a:r>
            <a:endParaRPr lang="nl-B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'Optimizer Disabled'!$Z$33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Disabled'!$Y$34:$Y$37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'Optimizer Disabled'!$Z$34:$Z$37</c:f>
              <c:numCache>
                <c:formatCode>#,##0</c:formatCode>
                <c:ptCount val="4"/>
                <c:pt idx="0">
                  <c:v>481180</c:v>
                </c:pt>
                <c:pt idx="1">
                  <c:v>192516</c:v>
                </c:pt>
                <c:pt idx="2">
                  <c:v>1026068</c:v>
                </c:pt>
                <c:pt idx="3">
                  <c:v>1122253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8B-4FD1-9B30-C25EB93ECC41}"/>
            </c:ext>
          </c:extLst>
        </c:ser>
        <c:ser>
          <c:idx val="1"/>
          <c:order val="1"/>
          <c:tx>
            <c:strRef>
              <c:f>'Optimizer Disabled'!$AA$33</c:f>
              <c:strCache>
                <c:ptCount val="1"/>
                <c:pt idx="0">
                  <c:v>Fifty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Disabled'!$Y$34:$Y$37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'Optimizer Disabled'!$AA$34:$AA$37</c:f>
              <c:numCache>
                <c:formatCode>#,##0</c:formatCode>
                <c:ptCount val="4"/>
                <c:pt idx="0">
                  <c:v>2666102</c:v>
                </c:pt>
                <c:pt idx="1">
                  <c:v>1197868</c:v>
                </c:pt>
                <c:pt idx="2">
                  <c:v>4081938</c:v>
                </c:pt>
                <c:pt idx="3">
                  <c:v>5066243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8B-4FD1-9B30-C25EB93ECC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74552888"/>
        <c:axId val="674556088"/>
      </c:barChart>
      <c:catAx>
        <c:axId val="674552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Token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74556088"/>
        <c:crosses val="autoZero"/>
        <c:auto val="1"/>
        <c:lblAlgn val="ctr"/>
        <c:lblOffset val="100"/>
        <c:noMultiLvlLbl val="0"/>
      </c:catAx>
      <c:valAx>
        <c:axId val="674556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745528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Gas consumption minting - 1000 runs, </a:t>
            </a:r>
            <a:br>
              <a:rPr lang="en-US"/>
            </a:br>
            <a:r>
              <a:rPr lang="en-US"/>
              <a:t>no optimizer</a:t>
            </a:r>
            <a:endParaRPr lang="nl-B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'Runs 200 - Optimizer Enabled'!$O$4</c:f>
              <c:strCache>
                <c:ptCount val="1"/>
                <c:pt idx="0">
                  <c:v>ERC721Enumerable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'Runs 200 - Optimizer Enabled'!$P$4:$R$4</c:f>
              <c:numCache>
                <c:formatCode>#,##0</c:formatCode>
                <c:ptCount val="3"/>
                <c:pt idx="0">
                  <c:v>123432</c:v>
                </c:pt>
                <c:pt idx="1">
                  <c:v>1153838</c:v>
                </c:pt>
                <c:pt idx="2">
                  <c:v>11458053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AE-4F5C-900C-0071B89F8F4D}"/>
            </c:ext>
          </c:extLst>
        </c:ser>
        <c:ser>
          <c:idx val="1"/>
          <c:order val="1"/>
          <c:tx>
            <c:strRef>
              <c:f>'Runs 200 - Optimizer Enabled'!$O$5</c:f>
              <c:strCache>
                <c:ptCount val="1"/>
                <c:pt idx="0">
                  <c:v>ERC721F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'Runs 200 - Optimizer Enabled'!$P$5:$R$5</c:f>
              <c:numCache>
                <c:formatCode>#,##0</c:formatCode>
                <c:ptCount val="3"/>
                <c:pt idx="0">
                  <c:v>74000</c:v>
                </c:pt>
                <c:pt idx="1">
                  <c:v>301296</c:v>
                </c:pt>
                <c:pt idx="2">
                  <c:v>2574719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AE-4F5C-900C-0071B89F8F4D}"/>
            </c:ext>
          </c:extLst>
        </c:ser>
        <c:ser>
          <c:idx val="2"/>
          <c:order val="2"/>
          <c:tx>
            <c:strRef>
              <c:f>'Runs 200 - Optimizer Enabled'!$O$6</c:f>
              <c:strCache>
                <c:ptCount val="1"/>
                <c:pt idx="0">
                  <c:v>ERC721A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'Runs 200 - Optimizer Enabled'!$P$6:$R$6</c:f>
              <c:numCache>
                <c:formatCode>#,##0</c:formatCode>
                <c:ptCount val="3"/>
                <c:pt idx="0">
                  <c:v>73287</c:v>
                </c:pt>
                <c:pt idx="1">
                  <c:v>90640</c:v>
                </c:pt>
                <c:pt idx="2">
                  <c:v>264677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AE-4F5C-900C-0071B89F8F4D}"/>
            </c:ext>
          </c:extLst>
        </c:ser>
        <c:ser>
          <c:idx val="3"/>
          <c:order val="3"/>
          <c:tx>
            <c:strRef>
              <c:f>'Runs 200 - Optimizer Enabled'!$O$7</c:f>
              <c:strCache>
                <c:ptCount val="1"/>
                <c:pt idx="0">
                  <c:v>TinyERC721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'Runs 200 - Optimizer Enabled'!$P$7:$R$7</c:f>
              <c:numCache>
                <c:formatCode>#,##0</c:formatCode>
                <c:ptCount val="3"/>
                <c:pt idx="0">
                  <c:v>60618</c:v>
                </c:pt>
                <c:pt idx="1">
                  <c:v>78866</c:v>
                </c:pt>
                <c:pt idx="2">
                  <c:v>261589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9AE-4F5C-900C-0071B89F8F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674544568"/>
        <c:axId val="674555128"/>
      </c:barChart>
      <c:catAx>
        <c:axId val="6745445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Token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74555128"/>
        <c:crosses val="autoZero"/>
        <c:auto val="1"/>
        <c:lblAlgn val="ctr"/>
        <c:lblOffset val="100"/>
        <c:noMultiLvlLbl val="0"/>
      </c:catAx>
      <c:valAx>
        <c:axId val="674555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745445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Gas consumption of ascended transferring in </a:t>
            </a:r>
            <a:br>
              <a:rPr lang="en-US"/>
            </a:br>
            <a:r>
              <a:rPr lang="en-US"/>
              <a:t>1 token size wallet - 1000 runs, no optimizer  </a:t>
            </a:r>
            <a:endParaRPr lang="nl-B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200 - Optimizer Enabled'!$P$13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Enabled'!$O$14:$O$17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200 - Optimizer Enabled'!$P$14:$P$17</c:f>
              <c:numCache>
                <c:formatCode>#,##0</c:formatCode>
                <c:ptCount val="4"/>
                <c:pt idx="0">
                  <c:v>65436</c:v>
                </c:pt>
                <c:pt idx="1">
                  <c:v>57239</c:v>
                </c:pt>
                <c:pt idx="2">
                  <c:v>52378</c:v>
                </c:pt>
                <c:pt idx="3">
                  <c:v>37052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E8-45AB-A362-DCFDA28249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20353016"/>
        <c:axId val="620351416"/>
      </c:barChart>
      <c:catAx>
        <c:axId val="620353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Token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20351416"/>
        <c:crosses val="autoZero"/>
        <c:auto val="1"/>
        <c:lblAlgn val="ctr"/>
        <c:lblOffset val="100"/>
        <c:noMultiLvlLbl val="0"/>
      </c:catAx>
      <c:valAx>
        <c:axId val="620351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203530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7" Type="http://schemas.openxmlformats.org/officeDocument/2006/relationships/chart" Target="../charts/chart21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9.xml"/><Relationship Id="rId13" Type="http://schemas.openxmlformats.org/officeDocument/2006/relationships/chart" Target="../charts/chart34.xml"/><Relationship Id="rId18" Type="http://schemas.openxmlformats.org/officeDocument/2006/relationships/chart" Target="../charts/chart39.xml"/><Relationship Id="rId3" Type="http://schemas.openxmlformats.org/officeDocument/2006/relationships/chart" Target="../charts/chart24.xml"/><Relationship Id="rId21" Type="http://schemas.openxmlformats.org/officeDocument/2006/relationships/chart" Target="../charts/chart42.xml"/><Relationship Id="rId7" Type="http://schemas.openxmlformats.org/officeDocument/2006/relationships/chart" Target="../charts/chart28.xml"/><Relationship Id="rId12" Type="http://schemas.openxmlformats.org/officeDocument/2006/relationships/chart" Target="../charts/chart33.xml"/><Relationship Id="rId17" Type="http://schemas.openxmlformats.org/officeDocument/2006/relationships/chart" Target="../charts/chart38.xml"/><Relationship Id="rId2" Type="http://schemas.openxmlformats.org/officeDocument/2006/relationships/chart" Target="../charts/chart23.xml"/><Relationship Id="rId16" Type="http://schemas.openxmlformats.org/officeDocument/2006/relationships/chart" Target="../charts/chart37.xml"/><Relationship Id="rId20" Type="http://schemas.openxmlformats.org/officeDocument/2006/relationships/chart" Target="../charts/chart41.xml"/><Relationship Id="rId1" Type="http://schemas.openxmlformats.org/officeDocument/2006/relationships/chart" Target="../charts/chart22.xml"/><Relationship Id="rId6" Type="http://schemas.openxmlformats.org/officeDocument/2006/relationships/chart" Target="../charts/chart27.xml"/><Relationship Id="rId11" Type="http://schemas.openxmlformats.org/officeDocument/2006/relationships/chart" Target="../charts/chart32.xml"/><Relationship Id="rId5" Type="http://schemas.openxmlformats.org/officeDocument/2006/relationships/chart" Target="../charts/chart26.xml"/><Relationship Id="rId15" Type="http://schemas.openxmlformats.org/officeDocument/2006/relationships/chart" Target="../charts/chart36.xml"/><Relationship Id="rId10" Type="http://schemas.openxmlformats.org/officeDocument/2006/relationships/chart" Target="../charts/chart31.xml"/><Relationship Id="rId19" Type="http://schemas.openxmlformats.org/officeDocument/2006/relationships/chart" Target="../charts/chart40.xml"/><Relationship Id="rId4" Type="http://schemas.openxmlformats.org/officeDocument/2006/relationships/chart" Target="../charts/chart25.xml"/><Relationship Id="rId9" Type="http://schemas.openxmlformats.org/officeDocument/2006/relationships/chart" Target="../charts/chart30.xml"/><Relationship Id="rId14" Type="http://schemas.openxmlformats.org/officeDocument/2006/relationships/chart" Target="../charts/chart3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11205</xdr:colOff>
      <xdr:row>2</xdr:row>
      <xdr:rowOff>2</xdr:rowOff>
    </xdr:from>
    <xdr:to>
      <xdr:col>22</xdr:col>
      <xdr:colOff>628711</xdr:colOff>
      <xdr:row>9</xdr:row>
      <xdr:rowOff>796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E3B8202-6EEA-4DA3-8275-4226E6E6FB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12</xdr:row>
      <xdr:rowOff>0</xdr:rowOff>
    </xdr:from>
    <xdr:to>
      <xdr:col>20</xdr:col>
      <xdr:colOff>615835</xdr:colOff>
      <xdr:row>19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6A894A8-2263-400D-A667-231A6D67EB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22</xdr:row>
      <xdr:rowOff>0</xdr:rowOff>
    </xdr:from>
    <xdr:to>
      <xdr:col>21</xdr:col>
      <xdr:colOff>617506</xdr:colOff>
      <xdr:row>29</xdr:row>
      <xdr:rowOff>794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FFB8CEA-1C3D-48A4-9883-51807DCC0C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32</xdr:row>
      <xdr:rowOff>0</xdr:rowOff>
    </xdr:from>
    <xdr:to>
      <xdr:col>21</xdr:col>
      <xdr:colOff>617506</xdr:colOff>
      <xdr:row>39</xdr:row>
      <xdr:rowOff>794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8CF80EC-E05E-404E-B086-FD6E4CF7D4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0</xdr:colOff>
      <xdr:row>12</xdr:row>
      <xdr:rowOff>0</xdr:rowOff>
    </xdr:from>
    <xdr:to>
      <xdr:col>30</xdr:col>
      <xdr:colOff>617506</xdr:colOff>
      <xdr:row>19</xdr:row>
      <xdr:rowOff>794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631FACD5-94DA-436D-898B-22E2F3D7CE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0</xdr:colOff>
      <xdr:row>22</xdr:row>
      <xdr:rowOff>0</xdr:rowOff>
    </xdr:from>
    <xdr:to>
      <xdr:col>31</xdr:col>
      <xdr:colOff>651123</xdr:colOff>
      <xdr:row>28</xdr:row>
      <xdr:rowOff>431100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38E31DAB-ABBE-42D7-89D4-748EBCE4F6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27</xdr:col>
      <xdr:colOff>0</xdr:colOff>
      <xdr:row>32</xdr:row>
      <xdr:rowOff>0</xdr:rowOff>
    </xdr:from>
    <xdr:to>
      <xdr:col>31</xdr:col>
      <xdr:colOff>588982</xdr:colOff>
      <xdr:row>39</xdr:row>
      <xdr:rowOff>29318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71A8ABC0-14B0-49DE-827A-695C4FCABE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2</xdr:row>
      <xdr:rowOff>0</xdr:rowOff>
    </xdr:from>
    <xdr:to>
      <xdr:col>22</xdr:col>
      <xdr:colOff>579085</xdr:colOff>
      <xdr:row>9</xdr:row>
      <xdr:rowOff>12000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9E002E1-FCA4-4E4D-9BD3-2B6E128934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12</xdr:row>
      <xdr:rowOff>0</xdr:rowOff>
    </xdr:from>
    <xdr:to>
      <xdr:col>20</xdr:col>
      <xdr:colOff>579086</xdr:colOff>
      <xdr:row>19</xdr:row>
      <xdr:rowOff>12000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7023FC3-3C5C-43CB-B42F-D9973553A2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22</xdr:row>
      <xdr:rowOff>0</xdr:rowOff>
    </xdr:from>
    <xdr:to>
      <xdr:col>21</xdr:col>
      <xdr:colOff>579086</xdr:colOff>
      <xdr:row>29</xdr:row>
      <xdr:rowOff>12000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A7F0D8A-586F-4D22-88C4-A891B76DAB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32</xdr:row>
      <xdr:rowOff>0</xdr:rowOff>
    </xdr:from>
    <xdr:to>
      <xdr:col>21</xdr:col>
      <xdr:colOff>579086</xdr:colOff>
      <xdr:row>39</xdr:row>
      <xdr:rowOff>12000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DB9679A-D4CE-472D-9D37-3FC90A5C80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0</xdr:colOff>
      <xdr:row>12</xdr:row>
      <xdr:rowOff>0</xdr:rowOff>
    </xdr:from>
    <xdr:to>
      <xdr:col>30</xdr:col>
      <xdr:colOff>590292</xdr:colOff>
      <xdr:row>19</xdr:row>
      <xdr:rowOff>794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C8DF2B4-2F58-44A3-B19E-B20E47C1EF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0</xdr:colOff>
      <xdr:row>22</xdr:row>
      <xdr:rowOff>0</xdr:rowOff>
    </xdr:from>
    <xdr:to>
      <xdr:col>31</xdr:col>
      <xdr:colOff>655606</xdr:colOff>
      <xdr:row>29</xdr:row>
      <xdr:rowOff>794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78B3E17B-FE57-4145-B050-6A2689F71C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27</xdr:col>
      <xdr:colOff>0</xdr:colOff>
      <xdr:row>32</xdr:row>
      <xdr:rowOff>0</xdr:rowOff>
    </xdr:from>
    <xdr:to>
      <xdr:col>31</xdr:col>
      <xdr:colOff>617506</xdr:colOff>
      <xdr:row>39</xdr:row>
      <xdr:rowOff>794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00451D-7B05-4FDE-AD05-B165A1DFD2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2</xdr:row>
      <xdr:rowOff>0</xdr:rowOff>
    </xdr:from>
    <xdr:to>
      <xdr:col>22</xdr:col>
      <xdr:colOff>617506</xdr:colOff>
      <xdr:row>9</xdr:row>
      <xdr:rowOff>794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383A943-AF61-40C8-8CD4-12F0F6CBDF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12</xdr:row>
      <xdr:rowOff>0</xdr:rowOff>
    </xdr:from>
    <xdr:to>
      <xdr:col>20</xdr:col>
      <xdr:colOff>617505</xdr:colOff>
      <xdr:row>19</xdr:row>
      <xdr:rowOff>794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5BAA206-91CF-4097-BC05-364B45540D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22</xdr:row>
      <xdr:rowOff>0</xdr:rowOff>
    </xdr:from>
    <xdr:to>
      <xdr:col>21</xdr:col>
      <xdr:colOff>617506</xdr:colOff>
      <xdr:row>29</xdr:row>
      <xdr:rowOff>794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90FDD8B-4E92-4220-A64D-55322A10B3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32</xdr:row>
      <xdr:rowOff>0</xdr:rowOff>
    </xdr:from>
    <xdr:to>
      <xdr:col>21</xdr:col>
      <xdr:colOff>535886</xdr:colOff>
      <xdr:row>39</xdr:row>
      <xdr:rowOff>12000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5FAFBC-46D2-4F2F-A513-1E159E2DAA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0</xdr:colOff>
      <xdr:row>12</xdr:row>
      <xdr:rowOff>0</xdr:rowOff>
    </xdr:from>
    <xdr:to>
      <xdr:col>30</xdr:col>
      <xdr:colOff>579086</xdr:colOff>
      <xdr:row>19</xdr:row>
      <xdr:rowOff>12000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3172C0C-F577-4B02-B1DC-351A7EDD44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0</xdr:colOff>
      <xdr:row>22</xdr:row>
      <xdr:rowOff>0</xdr:rowOff>
    </xdr:from>
    <xdr:to>
      <xdr:col>31</xdr:col>
      <xdr:colOff>579085</xdr:colOff>
      <xdr:row>29</xdr:row>
      <xdr:rowOff>12000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593E6C8-B4B0-4D23-90D3-D0A95F2F7B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27</xdr:col>
      <xdr:colOff>0</xdr:colOff>
      <xdr:row>32</xdr:row>
      <xdr:rowOff>0</xdr:rowOff>
    </xdr:from>
    <xdr:to>
      <xdr:col>31</xdr:col>
      <xdr:colOff>579085</xdr:colOff>
      <xdr:row>39</xdr:row>
      <xdr:rowOff>12000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53B07F9-0E53-40DA-A237-60E79307E5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</xdr:colOff>
      <xdr:row>1</xdr:row>
      <xdr:rowOff>190499</xdr:rowOff>
    </xdr:from>
    <xdr:to>
      <xdr:col>11</xdr:col>
      <xdr:colOff>11194</xdr:colOff>
      <xdr:row>23</xdr:row>
      <xdr:rowOff>9899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24B2514-0780-4CFA-9464-459401A088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2</xdr:row>
      <xdr:rowOff>0</xdr:rowOff>
    </xdr:from>
    <xdr:to>
      <xdr:col>22</xdr:col>
      <xdr:colOff>49454</xdr:colOff>
      <xdr:row>23</xdr:row>
      <xdr:rowOff>9900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275DE0F5-33D3-4480-982C-7D46334EC8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0</xdr:colOff>
      <xdr:row>2</xdr:row>
      <xdr:rowOff>0</xdr:rowOff>
    </xdr:from>
    <xdr:to>
      <xdr:col>33</xdr:col>
      <xdr:colOff>34800</xdr:colOff>
      <xdr:row>23</xdr:row>
      <xdr:rowOff>9900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57C811B5-3472-4876-BD1B-0EF4778FC6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50</xdr:row>
      <xdr:rowOff>0</xdr:rowOff>
    </xdr:from>
    <xdr:to>
      <xdr:col>22</xdr:col>
      <xdr:colOff>34800</xdr:colOff>
      <xdr:row>71</xdr:row>
      <xdr:rowOff>9900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C4C9D639-B62C-4BE7-8DF2-5F52299D80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50</xdr:row>
      <xdr:rowOff>0</xdr:rowOff>
    </xdr:from>
    <xdr:to>
      <xdr:col>11</xdr:col>
      <xdr:colOff>1670</xdr:colOff>
      <xdr:row>71</xdr:row>
      <xdr:rowOff>9900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37FBEF0F-DEE8-4144-A2DC-635CEE0113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26</xdr:row>
      <xdr:rowOff>0</xdr:rowOff>
    </xdr:from>
    <xdr:to>
      <xdr:col>11</xdr:col>
      <xdr:colOff>0</xdr:colOff>
      <xdr:row>47</xdr:row>
      <xdr:rowOff>8282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9500C765-C322-4353-B092-1080DBFBC3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0</xdr:colOff>
      <xdr:row>26</xdr:row>
      <xdr:rowOff>0</xdr:rowOff>
    </xdr:from>
    <xdr:to>
      <xdr:col>22</xdr:col>
      <xdr:colOff>34800</xdr:colOff>
      <xdr:row>47</xdr:row>
      <xdr:rowOff>9900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142C3DFC-063D-4C87-9EA4-442A49087C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74</xdr:row>
      <xdr:rowOff>0</xdr:rowOff>
    </xdr:from>
    <xdr:to>
      <xdr:col>11</xdr:col>
      <xdr:colOff>1670</xdr:colOff>
      <xdr:row>95</xdr:row>
      <xdr:rowOff>9900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46AF6C5B-00C7-4C87-B9A9-3A5E573D8C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0</xdr:colOff>
      <xdr:row>74</xdr:row>
      <xdr:rowOff>0</xdr:rowOff>
    </xdr:from>
    <xdr:to>
      <xdr:col>22</xdr:col>
      <xdr:colOff>34800</xdr:colOff>
      <xdr:row>95</xdr:row>
      <xdr:rowOff>9900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1FD4C394-CE11-4B09-93AB-0509655D74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23</xdr:col>
      <xdr:colOff>0</xdr:colOff>
      <xdr:row>26</xdr:row>
      <xdr:rowOff>0</xdr:rowOff>
    </xdr:from>
    <xdr:to>
      <xdr:col>33</xdr:col>
      <xdr:colOff>34800</xdr:colOff>
      <xdr:row>47</xdr:row>
      <xdr:rowOff>9900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B39DECB7-D136-423F-9227-BD7CFA216C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23</xdr:col>
      <xdr:colOff>0</xdr:colOff>
      <xdr:row>50</xdr:row>
      <xdr:rowOff>0</xdr:rowOff>
    </xdr:from>
    <xdr:to>
      <xdr:col>33</xdr:col>
      <xdr:colOff>34800</xdr:colOff>
      <xdr:row>71</xdr:row>
      <xdr:rowOff>9900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B503F975-7A10-4462-B3D0-CCAEB3B19D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23</xdr:col>
      <xdr:colOff>0</xdr:colOff>
      <xdr:row>74</xdr:row>
      <xdr:rowOff>0</xdr:rowOff>
    </xdr:from>
    <xdr:to>
      <xdr:col>33</xdr:col>
      <xdr:colOff>34800</xdr:colOff>
      <xdr:row>95</xdr:row>
      <xdr:rowOff>9900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A8C806CE-FAD7-45D6-B3FC-989DE609DA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36</xdr:col>
      <xdr:colOff>0</xdr:colOff>
      <xdr:row>26</xdr:row>
      <xdr:rowOff>0</xdr:rowOff>
    </xdr:from>
    <xdr:to>
      <xdr:col>46</xdr:col>
      <xdr:colOff>69436</xdr:colOff>
      <xdr:row>47</xdr:row>
      <xdr:rowOff>9900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B39C36C8-4489-45CA-BAF8-2A4ED0EF9E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36</xdr:col>
      <xdr:colOff>0</xdr:colOff>
      <xdr:row>50</xdr:row>
      <xdr:rowOff>0</xdr:rowOff>
    </xdr:from>
    <xdr:to>
      <xdr:col>46</xdr:col>
      <xdr:colOff>79623</xdr:colOff>
      <xdr:row>71</xdr:row>
      <xdr:rowOff>9900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D49D3A3E-054D-4AAD-94C6-6D6A0229E7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36</xdr:col>
      <xdr:colOff>0</xdr:colOff>
      <xdr:row>74</xdr:row>
      <xdr:rowOff>0</xdr:rowOff>
    </xdr:from>
    <xdr:to>
      <xdr:col>46</xdr:col>
      <xdr:colOff>34800</xdr:colOff>
      <xdr:row>95</xdr:row>
      <xdr:rowOff>9900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94E0E495-8628-4A9D-8A13-229A6F0B7A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47</xdr:col>
      <xdr:colOff>0</xdr:colOff>
      <xdr:row>26</xdr:row>
      <xdr:rowOff>0</xdr:rowOff>
    </xdr:from>
    <xdr:to>
      <xdr:col>57</xdr:col>
      <xdr:colOff>7586</xdr:colOff>
      <xdr:row>47</xdr:row>
      <xdr:rowOff>9900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BE3234DF-62A3-4C02-AB58-3AFFD3A971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46</xdr:col>
      <xdr:colOff>606135</xdr:colOff>
      <xdr:row>50</xdr:row>
      <xdr:rowOff>0</xdr:rowOff>
    </xdr:from>
    <xdr:to>
      <xdr:col>57</xdr:col>
      <xdr:colOff>69435</xdr:colOff>
      <xdr:row>71</xdr:row>
      <xdr:rowOff>9900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C169B978-579D-4989-B14E-A132608C70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47</xdr:col>
      <xdr:colOff>0</xdr:colOff>
      <xdr:row>74</xdr:row>
      <xdr:rowOff>0</xdr:rowOff>
    </xdr:from>
    <xdr:to>
      <xdr:col>57</xdr:col>
      <xdr:colOff>34800</xdr:colOff>
      <xdr:row>95</xdr:row>
      <xdr:rowOff>9900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67718F16-7609-4430-A308-CD2882855E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58</xdr:col>
      <xdr:colOff>0</xdr:colOff>
      <xdr:row>26</xdr:row>
      <xdr:rowOff>0</xdr:rowOff>
    </xdr:from>
    <xdr:to>
      <xdr:col>68</xdr:col>
      <xdr:colOff>7586</xdr:colOff>
      <xdr:row>47</xdr:row>
      <xdr:rowOff>9900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703DA3-C5B2-4705-BDB3-789B218174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58</xdr:col>
      <xdr:colOff>0</xdr:colOff>
      <xdr:row>50</xdr:row>
      <xdr:rowOff>0</xdr:rowOff>
    </xdr:from>
    <xdr:to>
      <xdr:col>68</xdr:col>
      <xdr:colOff>7586</xdr:colOff>
      <xdr:row>71</xdr:row>
      <xdr:rowOff>9900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DA61F15-58F8-44C9-AF2D-A2EBEE6323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58</xdr:col>
      <xdr:colOff>0</xdr:colOff>
      <xdr:row>74</xdr:row>
      <xdr:rowOff>0</xdr:rowOff>
    </xdr:from>
    <xdr:to>
      <xdr:col>68</xdr:col>
      <xdr:colOff>7586</xdr:colOff>
      <xdr:row>95</xdr:row>
      <xdr:rowOff>9900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EDACDD2-6BFC-497B-A26F-FC4EF90B6A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F01C6-732F-4ED7-AFD2-583E8DD3800A}">
  <dimension ref="C3:AC37"/>
  <sheetViews>
    <sheetView tabSelected="1" zoomScaleNormal="100" workbookViewId="0">
      <selection activeCell="M8" sqref="M8"/>
    </sheetView>
  </sheetViews>
  <sheetFormatPr defaultColWidth="20.7109375" defaultRowHeight="35.1" customHeight="1" x14ac:dyDescent="0.25"/>
  <cols>
    <col min="1" max="26" width="20.7109375" style="1"/>
    <col min="30" max="16384" width="20.7109375" style="1"/>
  </cols>
  <sheetData>
    <row r="3" spans="3:26" ht="35.1" customHeight="1" x14ac:dyDescent="0.25">
      <c r="C3" s="2" t="s">
        <v>24</v>
      </c>
      <c r="D3" s="3" t="s">
        <v>0</v>
      </c>
      <c r="E3" s="3" t="s">
        <v>1</v>
      </c>
      <c r="F3" s="3" t="s">
        <v>2</v>
      </c>
      <c r="I3" s="2" t="s">
        <v>9</v>
      </c>
      <c r="J3" s="3" t="s">
        <v>0</v>
      </c>
      <c r="K3" s="3" t="s">
        <v>1</v>
      </c>
      <c r="L3" s="3" t="s">
        <v>2</v>
      </c>
      <c r="O3" s="6" t="s">
        <v>13</v>
      </c>
      <c r="P3" s="3" t="s">
        <v>14</v>
      </c>
      <c r="Q3" s="3" t="s">
        <v>15</v>
      </c>
      <c r="R3" s="3" t="s">
        <v>17</v>
      </c>
    </row>
    <row r="4" spans="3:26" ht="35.1" customHeight="1" x14ac:dyDescent="0.25">
      <c r="C4" s="3" t="s">
        <v>12</v>
      </c>
      <c r="D4" s="4">
        <v>124290</v>
      </c>
      <c r="E4" s="4">
        <v>1160807</v>
      </c>
      <c r="F4" s="4">
        <v>11526132</v>
      </c>
      <c r="I4" s="3" t="s">
        <v>12</v>
      </c>
      <c r="J4" s="4">
        <v>74600</v>
      </c>
      <c r="K4" s="4">
        <v>305757</v>
      </c>
      <c r="L4" s="4">
        <v>2617790</v>
      </c>
      <c r="O4" s="2" t="s">
        <v>24</v>
      </c>
      <c r="P4" s="4">
        <f>D4</f>
        <v>124290</v>
      </c>
      <c r="Q4" s="4">
        <f>E4</f>
        <v>1160807</v>
      </c>
      <c r="R4" s="4">
        <f>F4</f>
        <v>11526132</v>
      </c>
    </row>
    <row r="5" spans="3:26" ht="35.1" customHeight="1" x14ac:dyDescent="0.25">
      <c r="C5" s="3" t="s">
        <v>3</v>
      </c>
      <c r="D5" s="4">
        <v>66454</v>
      </c>
      <c r="E5" s="5">
        <v>92009</v>
      </c>
      <c r="F5" s="4"/>
      <c r="I5" s="3" t="s">
        <v>3</v>
      </c>
      <c r="J5" s="4">
        <v>58022</v>
      </c>
      <c r="K5" s="5">
        <v>62822</v>
      </c>
      <c r="L5" s="4"/>
      <c r="O5" s="2" t="s">
        <v>9</v>
      </c>
      <c r="P5" s="4">
        <f>J4</f>
        <v>74600</v>
      </c>
      <c r="Q5" s="4">
        <f>K4</f>
        <v>305757</v>
      </c>
      <c r="R5" s="4">
        <f>L4</f>
        <v>2617790</v>
      </c>
    </row>
    <row r="6" spans="3:26" ht="35.1" customHeight="1" x14ac:dyDescent="0.25">
      <c r="C6" s="3" t="s">
        <v>4</v>
      </c>
      <c r="D6" s="4">
        <v>66581</v>
      </c>
      <c r="E6" s="5">
        <v>87281</v>
      </c>
      <c r="F6" s="4"/>
      <c r="I6" s="3" t="s">
        <v>4</v>
      </c>
      <c r="J6" s="4">
        <v>58055</v>
      </c>
      <c r="K6" s="5">
        <v>62855</v>
      </c>
      <c r="L6" s="4"/>
      <c r="O6" s="2" t="s">
        <v>10</v>
      </c>
      <c r="P6" s="4">
        <f>D15</f>
        <v>73877</v>
      </c>
      <c r="Q6" s="4">
        <f>E15</f>
        <v>91302</v>
      </c>
      <c r="R6" s="4">
        <f>F15</f>
        <v>266059</v>
      </c>
    </row>
    <row r="7" spans="3:26" ht="35.1" customHeight="1" x14ac:dyDescent="0.25">
      <c r="C7" s="3" t="s">
        <v>5</v>
      </c>
      <c r="D7" s="4"/>
      <c r="E7" s="4">
        <v>437126</v>
      </c>
      <c r="F7" s="5">
        <v>553001</v>
      </c>
      <c r="I7" s="3" t="s">
        <v>5</v>
      </c>
      <c r="J7" s="4"/>
      <c r="K7" s="4">
        <v>187607</v>
      </c>
      <c r="L7" s="5">
        <v>192407</v>
      </c>
      <c r="O7" s="2" t="s">
        <v>11</v>
      </c>
      <c r="P7" s="4">
        <v>60618</v>
      </c>
      <c r="Q7" s="4">
        <v>78866</v>
      </c>
      <c r="R7" s="4">
        <v>261589</v>
      </c>
    </row>
    <row r="8" spans="3:26" ht="35.1" customHeight="1" x14ac:dyDescent="0.25">
      <c r="C8" s="3" t="s">
        <v>6</v>
      </c>
      <c r="D8" s="4"/>
      <c r="E8" s="4">
        <v>457318</v>
      </c>
      <c r="F8" s="5">
        <v>481180</v>
      </c>
      <c r="I8" s="3" t="s">
        <v>6</v>
      </c>
      <c r="J8" s="4"/>
      <c r="K8" s="4">
        <v>187716</v>
      </c>
      <c r="L8" s="5">
        <v>192516</v>
      </c>
    </row>
    <row r="9" spans="3:26" ht="35.1" customHeight="1" x14ac:dyDescent="0.25">
      <c r="C9" s="3" t="s">
        <v>7</v>
      </c>
      <c r="D9" s="4"/>
      <c r="E9" s="4"/>
      <c r="F9" s="5">
        <v>3036502</v>
      </c>
      <c r="I9" s="3" t="s">
        <v>7</v>
      </c>
      <c r="J9" s="4"/>
      <c r="K9" s="4"/>
      <c r="L9" s="5">
        <v>1197308</v>
      </c>
    </row>
    <row r="10" spans="3:26" ht="35.1" customHeight="1" x14ac:dyDescent="0.25">
      <c r="C10" s="3" t="s">
        <v>8</v>
      </c>
      <c r="D10" s="4"/>
      <c r="E10" s="4"/>
      <c r="F10" s="5">
        <v>2666102</v>
      </c>
      <c r="I10" s="3" t="s">
        <v>8</v>
      </c>
      <c r="J10" s="4"/>
      <c r="K10" s="4"/>
      <c r="L10" s="5">
        <v>1197868</v>
      </c>
    </row>
    <row r="11" spans="3:26" ht="35.1" customHeight="1" x14ac:dyDescent="0.25">
      <c r="I11"/>
      <c r="J11"/>
      <c r="K11"/>
      <c r="L11"/>
    </row>
    <row r="12" spans="3:26" ht="35.1" customHeight="1" x14ac:dyDescent="0.25">
      <c r="C12"/>
      <c r="D12"/>
      <c r="E12"/>
      <c r="F12"/>
      <c r="G12"/>
      <c r="I12"/>
      <c r="J12"/>
      <c r="K12"/>
      <c r="L12"/>
      <c r="Q12"/>
      <c r="R12"/>
    </row>
    <row r="13" spans="3:26" ht="35.1" customHeight="1" x14ac:dyDescent="0.25">
      <c r="O13" s="6" t="s">
        <v>18</v>
      </c>
      <c r="P13" s="3" t="s">
        <v>14</v>
      </c>
      <c r="Q13"/>
      <c r="R13"/>
      <c r="Y13" s="6" t="s">
        <v>21</v>
      </c>
      <c r="Z13" s="3" t="s">
        <v>14</v>
      </c>
    </row>
    <row r="14" spans="3:26" ht="35.1" customHeight="1" x14ac:dyDescent="0.25">
      <c r="C14" s="2" t="s">
        <v>10</v>
      </c>
      <c r="D14" s="3" t="s">
        <v>0</v>
      </c>
      <c r="E14" s="3" t="s">
        <v>1</v>
      </c>
      <c r="F14" s="3" t="s">
        <v>2</v>
      </c>
      <c r="I14" s="2" t="s">
        <v>11</v>
      </c>
      <c r="J14" s="3" t="s">
        <v>0</v>
      </c>
      <c r="K14" s="3" t="s">
        <v>1</v>
      </c>
      <c r="L14" s="3" t="s">
        <v>2</v>
      </c>
      <c r="O14" s="2" t="s">
        <v>24</v>
      </c>
      <c r="P14" s="4">
        <f>D5</f>
        <v>66454</v>
      </c>
      <c r="Q14"/>
      <c r="R14"/>
      <c r="Y14" s="2" t="s">
        <v>24</v>
      </c>
      <c r="Z14" s="4">
        <f>D6</f>
        <v>66581</v>
      </c>
    </row>
    <row r="15" spans="3:26" ht="35.1" customHeight="1" x14ac:dyDescent="0.25">
      <c r="C15" s="3" t="s">
        <v>12</v>
      </c>
      <c r="D15" s="4">
        <v>73877</v>
      </c>
      <c r="E15" s="4">
        <v>91302</v>
      </c>
      <c r="F15" s="4">
        <v>266059</v>
      </c>
      <c r="I15" s="3" t="s">
        <v>12</v>
      </c>
      <c r="J15" s="4">
        <v>60618</v>
      </c>
      <c r="K15" s="4">
        <v>78866</v>
      </c>
      <c r="L15" s="4">
        <v>261589</v>
      </c>
      <c r="O15" s="2" t="s">
        <v>9</v>
      </c>
      <c r="P15" s="4">
        <f>J5</f>
        <v>58022</v>
      </c>
      <c r="Q15"/>
      <c r="R15"/>
      <c r="Y15" s="2" t="s">
        <v>9</v>
      </c>
      <c r="Z15" s="4">
        <f>J6</f>
        <v>58055</v>
      </c>
    </row>
    <row r="16" spans="3:26" ht="35.1" customHeight="1" x14ac:dyDescent="0.25">
      <c r="C16" s="3" t="s">
        <v>3</v>
      </c>
      <c r="D16" s="4">
        <v>53288</v>
      </c>
      <c r="E16" s="5">
        <v>86676</v>
      </c>
      <c r="F16" s="4"/>
      <c r="I16" s="3" t="s">
        <v>3</v>
      </c>
      <c r="J16" s="4">
        <v>38399</v>
      </c>
      <c r="K16" s="5">
        <v>61184</v>
      </c>
      <c r="L16" s="4"/>
      <c r="O16" s="2" t="s">
        <v>10</v>
      </c>
      <c r="P16" s="4">
        <f>D16</f>
        <v>53288</v>
      </c>
      <c r="Q16"/>
      <c r="R16"/>
      <c r="Y16" s="2" t="s">
        <v>10</v>
      </c>
      <c r="Z16" s="4">
        <f>D17</f>
        <v>53459</v>
      </c>
    </row>
    <row r="17" spans="3:27" ht="35.1" customHeight="1" x14ac:dyDescent="0.25">
      <c r="C17" s="3" t="s">
        <v>4</v>
      </c>
      <c r="D17" s="4">
        <v>53459</v>
      </c>
      <c r="E17" s="5">
        <v>106591</v>
      </c>
      <c r="F17" s="4"/>
      <c r="I17" s="3" t="s">
        <v>4</v>
      </c>
      <c r="J17" s="4">
        <v>38570</v>
      </c>
      <c r="K17" s="5">
        <v>78962</v>
      </c>
      <c r="L17" s="4"/>
      <c r="O17" s="2" t="s">
        <v>11</v>
      </c>
      <c r="P17" s="4">
        <f>J16</f>
        <v>38399</v>
      </c>
      <c r="Q17"/>
      <c r="R17"/>
      <c r="Y17" s="2" t="s">
        <v>11</v>
      </c>
      <c r="Z17" s="4">
        <f>J17</f>
        <v>38570</v>
      </c>
    </row>
    <row r="18" spans="3:27" ht="35.1" customHeight="1" x14ac:dyDescent="0.25">
      <c r="C18" s="3" t="s">
        <v>5</v>
      </c>
      <c r="D18" s="4"/>
      <c r="E18" s="4">
        <v>260100</v>
      </c>
      <c r="F18" s="5">
        <v>371686</v>
      </c>
      <c r="I18" s="3" t="s">
        <v>5</v>
      </c>
      <c r="J18" s="4"/>
      <c r="K18" s="4">
        <v>293377</v>
      </c>
      <c r="L18" s="5">
        <v>395875</v>
      </c>
      <c r="Q18"/>
      <c r="R18"/>
    </row>
    <row r="19" spans="3:27" ht="35.1" customHeight="1" x14ac:dyDescent="0.25">
      <c r="C19" s="3" t="s">
        <v>6</v>
      </c>
      <c r="D19" s="4"/>
      <c r="E19" s="4">
        <v>272852</v>
      </c>
      <c r="F19" s="5">
        <v>1026068</v>
      </c>
      <c r="I19" s="3" t="s">
        <v>6</v>
      </c>
      <c r="J19" s="4"/>
      <c r="K19" s="4">
        <v>305773</v>
      </c>
      <c r="L19" s="5">
        <v>1122253</v>
      </c>
      <c r="Q19"/>
      <c r="R19"/>
    </row>
    <row r="20" spans="3:27" ht="35.1" customHeight="1" x14ac:dyDescent="0.25">
      <c r="C20" s="3" t="s">
        <v>7</v>
      </c>
      <c r="D20" s="4"/>
      <c r="E20" s="4"/>
      <c r="F20" s="5">
        <v>2103305</v>
      </c>
      <c r="I20" s="3" t="s">
        <v>7</v>
      </c>
      <c r="J20" s="4"/>
      <c r="K20" s="4"/>
      <c r="L20" s="5">
        <v>2802054</v>
      </c>
    </row>
    <row r="21" spans="3:27" ht="35.1" customHeight="1" x14ac:dyDescent="0.25">
      <c r="C21" s="3" t="s">
        <v>8</v>
      </c>
      <c r="D21" s="4"/>
      <c r="E21" s="4"/>
      <c r="F21" s="5">
        <v>4081938</v>
      </c>
      <c r="I21" s="3" t="s">
        <v>8</v>
      </c>
      <c r="J21" s="4"/>
      <c r="K21" s="4"/>
      <c r="L21" s="5">
        <v>5066243</v>
      </c>
    </row>
    <row r="23" spans="3:27" ht="35.1" customHeight="1" x14ac:dyDescent="0.25">
      <c r="O23" s="6" t="s">
        <v>19</v>
      </c>
      <c r="P23" s="3" t="s">
        <v>14</v>
      </c>
      <c r="Q23" s="3" t="s">
        <v>15</v>
      </c>
      <c r="Y23" s="6" t="s">
        <v>22</v>
      </c>
      <c r="Z23" s="3" t="s">
        <v>14</v>
      </c>
      <c r="AA23" s="3" t="s">
        <v>15</v>
      </c>
    </row>
    <row r="24" spans="3:27" ht="35.1" customHeight="1" x14ac:dyDescent="0.25">
      <c r="O24" s="2" t="s">
        <v>24</v>
      </c>
      <c r="P24" s="7">
        <f>E5</f>
        <v>92009</v>
      </c>
      <c r="Q24" s="4">
        <f>E7</f>
        <v>437126</v>
      </c>
      <c r="Y24" s="2" t="s">
        <v>24</v>
      </c>
      <c r="Z24" s="7">
        <f>E6</f>
        <v>87281</v>
      </c>
      <c r="AA24" s="4">
        <f>E8</f>
        <v>457318</v>
      </c>
    </row>
    <row r="25" spans="3:27" ht="35.1" customHeight="1" x14ac:dyDescent="0.25">
      <c r="O25" s="2" t="s">
        <v>9</v>
      </c>
      <c r="P25" s="7">
        <f>K5</f>
        <v>62822</v>
      </c>
      <c r="Q25" s="4">
        <f>K7</f>
        <v>187607</v>
      </c>
      <c r="Y25" s="2" t="s">
        <v>9</v>
      </c>
      <c r="Z25" s="7">
        <f>K6</f>
        <v>62855</v>
      </c>
      <c r="AA25" s="4">
        <f>K8</f>
        <v>187716</v>
      </c>
    </row>
    <row r="26" spans="3:27" ht="35.1" customHeight="1" x14ac:dyDescent="0.25">
      <c r="O26" s="2" t="s">
        <v>10</v>
      </c>
      <c r="P26" s="7">
        <f>E16</f>
        <v>86676</v>
      </c>
      <c r="Q26" s="4">
        <f>E18</f>
        <v>260100</v>
      </c>
      <c r="Y26" s="2" t="s">
        <v>10</v>
      </c>
      <c r="Z26" s="7">
        <f>E17</f>
        <v>106591</v>
      </c>
      <c r="AA26" s="4">
        <f>E19</f>
        <v>272852</v>
      </c>
    </row>
    <row r="27" spans="3:27" ht="35.1" customHeight="1" x14ac:dyDescent="0.25">
      <c r="O27" s="2" t="s">
        <v>11</v>
      </c>
      <c r="P27" s="7">
        <f>K16</f>
        <v>61184</v>
      </c>
      <c r="Q27" s="4">
        <f>K18</f>
        <v>293377</v>
      </c>
      <c r="Y27" s="2" t="s">
        <v>11</v>
      </c>
      <c r="Z27" s="7">
        <f>K17</f>
        <v>78962</v>
      </c>
      <c r="AA27" s="4">
        <f>K19</f>
        <v>305773</v>
      </c>
    </row>
    <row r="33" spans="15:27" ht="35.1" customHeight="1" x14ac:dyDescent="0.25">
      <c r="O33" s="6" t="s">
        <v>20</v>
      </c>
      <c r="P33" s="3" t="s">
        <v>15</v>
      </c>
      <c r="Q33" s="3" t="s">
        <v>16</v>
      </c>
      <c r="Y33" s="6" t="s">
        <v>23</v>
      </c>
      <c r="Z33" s="3" t="s">
        <v>15</v>
      </c>
      <c r="AA33" s="3" t="s">
        <v>16</v>
      </c>
    </row>
    <row r="34" spans="15:27" ht="35.1" customHeight="1" x14ac:dyDescent="0.25">
      <c r="O34" s="2" t="s">
        <v>24</v>
      </c>
      <c r="P34" s="7">
        <f>F7</f>
        <v>553001</v>
      </c>
      <c r="Q34" s="4">
        <f>F9</f>
        <v>3036502</v>
      </c>
      <c r="Y34" s="2" t="s">
        <v>24</v>
      </c>
      <c r="Z34" s="7">
        <f>F8</f>
        <v>481180</v>
      </c>
      <c r="AA34" s="4">
        <f>F10</f>
        <v>2666102</v>
      </c>
    </row>
    <row r="35" spans="15:27" ht="35.1" customHeight="1" x14ac:dyDescent="0.25">
      <c r="O35" s="2" t="s">
        <v>9</v>
      </c>
      <c r="P35" s="7">
        <f>L7</f>
        <v>192407</v>
      </c>
      <c r="Q35" s="4">
        <f>L10</f>
        <v>1197868</v>
      </c>
      <c r="Y35" s="2" t="s">
        <v>9</v>
      </c>
      <c r="Z35" s="7">
        <f>L8</f>
        <v>192516</v>
      </c>
      <c r="AA35" s="4">
        <f>L10</f>
        <v>1197868</v>
      </c>
    </row>
    <row r="36" spans="15:27" ht="35.1" customHeight="1" x14ac:dyDescent="0.25">
      <c r="O36" s="2" t="s">
        <v>10</v>
      </c>
      <c r="P36" s="7">
        <f>F18</f>
        <v>371686</v>
      </c>
      <c r="Q36" s="4">
        <f>F20</f>
        <v>2103305</v>
      </c>
      <c r="Y36" s="2" t="s">
        <v>10</v>
      </c>
      <c r="Z36" s="7">
        <f>F19</f>
        <v>1026068</v>
      </c>
      <c r="AA36" s="4">
        <f>F21</f>
        <v>4081938</v>
      </c>
    </row>
    <row r="37" spans="15:27" ht="35.1" customHeight="1" x14ac:dyDescent="0.25">
      <c r="O37" s="2" t="s">
        <v>11</v>
      </c>
      <c r="P37" s="7">
        <f>L18</f>
        <v>395875</v>
      </c>
      <c r="Q37" s="4">
        <f>L20</f>
        <v>2802054</v>
      </c>
      <c r="Y37" s="2" t="s">
        <v>11</v>
      </c>
      <c r="Z37" s="7">
        <f>L19</f>
        <v>1122253</v>
      </c>
      <c r="AA37" s="4">
        <f>L21</f>
        <v>5066243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4B072-C80B-4A23-A0B3-8E3559BB66E3}">
  <dimension ref="C3:AA37"/>
  <sheetViews>
    <sheetView zoomScale="115" zoomScaleNormal="115" workbookViewId="0">
      <selection activeCell="I13" sqref="I13"/>
    </sheetView>
  </sheetViews>
  <sheetFormatPr defaultColWidth="20.7109375" defaultRowHeight="35.1" customHeight="1" x14ac:dyDescent="0.25"/>
  <cols>
    <col min="1" max="16384" width="20.7109375" style="1"/>
  </cols>
  <sheetData>
    <row r="3" spans="3:27" ht="35.1" customHeight="1" x14ac:dyDescent="0.25">
      <c r="C3" s="2" t="s">
        <v>24</v>
      </c>
      <c r="D3" s="3" t="s">
        <v>0</v>
      </c>
      <c r="E3" s="3" t="s">
        <v>1</v>
      </c>
      <c r="F3" s="3" t="s">
        <v>2</v>
      </c>
      <c r="I3" s="2" t="s">
        <v>9</v>
      </c>
      <c r="J3" s="3" t="s">
        <v>0</v>
      </c>
      <c r="K3" s="3" t="s">
        <v>1</v>
      </c>
      <c r="L3" s="3" t="s">
        <v>2</v>
      </c>
      <c r="O3" s="6" t="s">
        <v>13</v>
      </c>
      <c r="P3" s="3" t="s">
        <v>14</v>
      </c>
      <c r="Q3" s="3" t="s">
        <v>15</v>
      </c>
      <c r="R3" s="3" t="s">
        <v>17</v>
      </c>
    </row>
    <row r="4" spans="3:27" ht="35.1" customHeight="1" x14ac:dyDescent="0.25">
      <c r="C4" s="3" t="s">
        <v>12</v>
      </c>
      <c r="D4" s="4">
        <v>123432</v>
      </c>
      <c r="E4" s="4">
        <v>1153838</v>
      </c>
      <c r="F4" s="4">
        <v>11458053</v>
      </c>
      <c r="I4" s="3" t="s">
        <v>12</v>
      </c>
      <c r="J4" s="4">
        <v>74000</v>
      </c>
      <c r="K4" s="4">
        <v>301296</v>
      </c>
      <c r="L4" s="4">
        <v>2574719</v>
      </c>
      <c r="O4" s="2" t="s">
        <v>24</v>
      </c>
      <c r="P4" s="4">
        <f>D4</f>
        <v>123432</v>
      </c>
      <c r="Q4" s="4">
        <f>E4</f>
        <v>1153838</v>
      </c>
      <c r="R4" s="4">
        <f>F4</f>
        <v>11458053</v>
      </c>
    </row>
    <row r="5" spans="3:27" ht="35.1" customHeight="1" x14ac:dyDescent="0.25">
      <c r="C5" s="3" t="s">
        <v>3</v>
      </c>
      <c r="D5" s="4">
        <v>65436</v>
      </c>
      <c r="E5" s="5">
        <v>90830</v>
      </c>
      <c r="F5" s="4"/>
      <c r="I5" s="3" t="s">
        <v>3</v>
      </c>
      <c r="J5" s="4">
        <v>57239</v>
      </c>
      <c r="K5" s="5">
        <v>62039</v>
      </c>
      <c r="L5" s="4"/>
      <c r="O5" s="2" t="s">
        <v>9</v>
      </c>
      <c r="P5" s="4">
        <f>J4</f>
        <v>74000</v>
      </c>
      <c r="Q5" s="4">
        <f>K4</f>
        <v>301296</v>
      </c>
      <c r="R5" s="4">
        <f>L4</f>
        <v>2574719</v>
      </c>
    </row>
    <row r="6" spans="3:27" ht="35.1" customHeight="1" x14ac:dyDescent="0.25">
      <c r="C6" s="3" t="s">
        <v>4</v>
      </c>
      <c r="D6" s="4">
        <v>65417</v>
      </c>
      <c r="E6" s="5">
        <v>86117</v>
      </c>
      <c r="F6" s="4"/>
      <c r="I6" s="3" t="s">
        <v>4</v>
      </c>
      <c r="J6" s="4">
        <v>57245</v>
      </c>
      <c r="K6" s="5">
        <v>62045</v>
      </c>
      <c r="L6" s="4"/>
      <c r="O6" s="2" t="s">
        <v>10</v>
      </c>
      <c r="P6" s="4">
        <f>D15</f>
        <v>73287</v>
      </c>
      <c r="Q6" s="4">
        <f>E15</f>
        <v>90640</v>
      </c>
      <c r="R6" s="4">
        <f>F15</f>
        <v>264677</v>
      </c>
    </row>
    <row r="7" spans="3:27" ht="35.1" customHeight="1" x14ac:dyDescent="0.25">
      <c r="C7" s="3" t="s">
        <v>5</v>
      </c>
      <c r="D7" s="4"/>
      <c r="E7" s="4">
        <v>421970</v>
      </c>
      <c r="F7" s="5">
        <v>537040</v>
      </c>
      <c r="I7" s="3" t="s">
        <v>5</v>
      </c>
      <c r="J7" s="4"/>
      <c r="K7" s="4">
        <v>175741</v>
      </c>
      <c r="L7" s="5">
        <v>180541</v>
      </c>
      <c r="O7" s="2" t="s">
        <v>11</v>
      </c>
      <c r="P7" s="4">
        <v>60618</v>
      </c>
      <c r="Q7" s="4">
        <v>78866</v>
      </c>
      <c r="R7" s="4">
        <v>261589</v>
      </c>
    </row>
    <row r="8" spans="3:27" ht="35.1" customHeight="1" x14ac:dyDescent="0.25">
      <c r="C8" s="3" t="s">
        <v>6</v>
      </c>
      <c r="D8" s="4"/>
      <c r="E8" s="4">
        <v>440114</v>
      </c>
      <c r="F8" s="5">
        <v>464379</v>
      </c>
      <c r="I8" s="3" t="s">
        <v>6</v>
      </c>
      <c r="J8" s="4"/>
      <c r="K8" s="4">
        <v>174590</v>
      </c>
      <c r="L8" s="5">
        <v>179390</v>
      </c>
    </row>
    <row r="9" spans="3:27" ht="35.1" customHeight="1" x14ac:dyDescent="0.25">
      <c r="C9" s="3" t="s">
        <v>7</v>
      </c>
      <c r="D9" s="4"/>
      <c r="E9" s="4"/>
      <c r="F9" s="5">
        <v>2837301</v>
      </c>
      <c r="I9" s="3" t="s">
        <v>7</v>
      </c>
      <c r="J9" s="4"/>
      <c r="K9" s="4"/>
      <c r="L9" s="5">
        <v>1021582</v>
      </c>
    </row>
    <row r="10" spans="3:27" ht="35.1" customHeight="1" x14ac:dyDescent="0.25">
      <c r="C10" s="3" t="s">
        <v>8</v>
      </c>
      <c r="D10" s="4"/>
      <c r="E10" s="4"/>
      <c r="F10" s="5">
        <v>2440701</v>
      </c>
      <c r="I10" s="3" t="s">
        <v>8</v>
      </c>
      <c r="J10" s="4"/>
      <c r="K10" s="4"/>
      <c r="L10" s="5">
        <v>993842</v>
      </c>
    </row>
    <row r="11" spans="3:27" ht="35.1" customHeight="1" x14ac:dyDescent="0.25">
      <c r="I11"/>
      <c r="J11"/>
      <c r="K11"/>
      <c r="L11"/>
    </row>
    <row r="12" spans="3:27" ht="35.1" customHeight="1" x14ac:dyDescent="0.25">
      <c r="C12"/>
      <c r="D12"/>
      <c r="E12"/>
      <c r="F12"/>
      <c r="G12"/>
      <c r="I12"/>
      <c r="J12"/>
      <c r="K12"/>
      <c r="L12"/>
      <c r="Q12"/>
    </row>
    <row r="13" spans="3:27" ht="35.1" customHeight="1" x14ac:dyDescent="0.25">
      <c r="O13" s="6" t="s">
        <v>18</v>
      </c>
      <c r="P13" s="3" t="s">
        <v>14</v>
      </c>
      <c r="Q13"/>
      <c r="Y13" s="6" t="s">
        <v>21</v>
      </c>
      <c r="Z13" s="3" t="s">
        <v>14</v>
      </c>
      <c r="AA13"/>
    </row>
    <row r="14" spans="3:27" ht="35.1" customHeight="1" x14ac:dyDescent="0.25">
      <c r="C14" s="2" t="s">
        <v>10</v>
      </c>
      <c r="D14" s="3" t="s">
        <v>0</v>
      </c>
      <c r="E14" s="3" t="s">
        <v>1</v>
      </c>
      <c r="F14" s="3" t="s">
        <v>2</v>
      </c>
      <c r="I14" s="2" t="s">
        <v>11</v>
      </c>
      <c r="J14" s="3" t="s">
        <v>0</v>
      </c>
      <c r="K14" s="3" t="s">
        <v>1</v>
      </c>
      <c r="L14" s="3" t="s">
        <v>2</v>
      </c>
      <c r="O14" s="2" t="s">
        <v>24</v>
      </c>
      <c r="P14" s="4">
        <f>D5</f>
        <v>65436</v>
      </c>
      <c r="Q14"/>
      <c r="Y14" s="2" t="s">
        <v>24</v>
      </c>
      <c r="Z14" s="4">
        <f>D6</f>
        <v>65417</v>
      </c>
      <c r="AA14"/>
    </row>
    <row r="15" spans="3:27" ht="35.1" customHeight="1" x14ac:dyDescent="0.25">
      <c r="C15" s="3" t="s">
        <v>12</v>
      </c>
      <c r="D15" s="4">
        <v>73287</v>
      </c>
      <c r="E15" s="4">
        <v>90640</v>
      </c>
      <c r="F15" s="4">
        <v>264677</v>
      </c>
      <c r="I15" s="3" t="s">
        <v>12</v>
      </c>
      <c r="J15" s="4">
        <v>59883</v>
      </c>
      <c r="K15" s="4">
        <v>78059</v>
      </c>
      <c r="L15" s="4">
        <v>260062</v>
      </c>
      <c r="O15" s="2" t="s">
        <v>9</v>
      </c>
      <c r="P15" s="4">
        <f>J5</f>
        <v>57239</v>
      </c>
      <c r="Q15"/>
      <c r="Y15" s="2" t="s">
        <v>9</v>
      </c>
      <c r="Z15" s="4">
        <f>J6</f>
        <v>57245</v>
      </c>
      <c r="AA15"/>
    </row>
    <row r="16" spans="3:27" ht="35.1" customHeight="1" x14ac:dyDescent="0.25">
      <c r="C16" s="3" t="s">
        <v>3</v>
      </c>
      <c r="D16" s="4">
        <v>52378</v>
      </c>
      <c r="E16" s="5">
        <v>85719</v>
      </c>
      <c r="F16" s="4"/>
      <c r="I16" s="3" t="s">
        <v>3</v>
      </c>
      <c r="J16" s="4">
        <v>37052</v>
      </c>
      <c r="K16" s="5">
        <v>59329</v>
      </c>
      <c r="L16" s="4"/>
      <c r="O16" s="2" t="s">
        <v>10</v>
      </c>
      <c r="P16" s="4">
        <f>D16</f>
        <v>52378</v>
      </c>
      <c r="Q16"/>
      <c r="Y16" s="2" t="s">
        <v>10</v>
      </c>
      <c r="Z16" s="4">
        <f>D17</f>
        <v>52403</v>
      </c>
      <c r="AA16"/>
    </row>
    <row r="17" spans="3:27" ht="35.1" customHeight="1" x14ac:dyDescent="0.25">
      <c r="C17" s="3" t="s">
        <v>4</v>
      </c>
      <c r="D17" s="4">
        <v>52403</v>
      </c>
      <c r="E17" s="5">
        <v>104737</v>
      </c>
      <c r="F17" s="4"/>
      <c r="I17" s="3" t="s">
        <v>4</v>
      </c>
      <c r="J17" s="4">
        <v>37077</v>
      </c>
      <c r="K17" s="5">
        <v>76353</v>
      </c>
      <c r="L17" s="4"/>
      <c r="O17" s="2" t="s">
        <v>11</v>
      </c>
      <c r="P17" s="4">
        <f>J16</f>
        <v>37052</v>
      </c>
      <c r="Q17"/>
      <c r="Y17" s="2" t="s">
        <v>11</v>
      </c>
      <c r="Z17" s="4">
        <f>J17</f>
        <v>37077</v>
      </c>
      <c r="AA17"/>
    </row>
    <row r="18" spans="3:27" ht="35.1" customHeight="1" x14ac:dyDescent="0.25">
      <c r="C18" s="3" t="s">
        <v>5</v>
      </c>
      <c r="D18" s="4"/>
      <c r="E18" s="4">
        <v>247368</v>
      </c>
      <c r="F18" s="5">
        <v>358710</v>
      </c>
      <c r="I18" s="3" t="s">
        <v>5</v>
      </c>
      <c r="J18" s="4"/>
      <c r="K18" s="4">
        <v>271011</v>
      </c>
      <c r="L18" s="5">
        <v>370994</v>
      </c>
      <c r="Q18"/>
      <c r="AA18"/>
    </row>
    <row r="19" spans="3:27" ht="35.1" customHeight="1" x14ac:dyDescent="0.25">
      <c r="C19" s="3" t="s">
        <v>6</v>
      </c>
      <c r="D19" s="4"/>
      <c r="E19" s="4">
        <v>255878</v>
      </c>
      <c r="F19" s="5">
        <v>927901</v>
      </c>
      <c r="I19" s="3" t="s">
        <v>6</v>
      </c>
      <c r="J19" s="4"/>
      <c r="K19" s="4">
        <v>280174</v>
      </c>
      <c r="L19" s="5">
        <v>982264</v>
      </c>
      <c r="Q19"/>
      <c r="AA19"/>
    </row>
    <row r="20" spans="3:27" ht="35.1" customHeight="1" x14ac:dyDescent="0.25">
      <c r="C20" s="3" t="s">
        <v>7</v>
      </c>
      <c r="D20" s="4"/>
      <c r="E20" s="4"/>
      <c r="F20" s="5">
        <v>1936029</v>
      </c>
      <c r="I20" s="3" t="s">
        <v>7</v>
      </c>
      <c r="J20" s="4"/>
      <c r="K20" s="4"/>
      <c r="L20" s="5">
        <v>2510253</v>
      </c>
      <c r="AA20"/>
    </row>
    <row r="21" spans="3:27" ht="35.1" customHeight="1" x14ac:dyDescent="0.25">
      <c r="C21" s="3" t="s">
        <v>8</v>
      </c>
      <c r="D21" s="4"/>
      <c r="E21" s="4"/>
      <c r="F21" s="5">
        <v>3554711</v>
      </c>
      <c r="I21" s="3" t="s">
        <v>8</v>
      </c>
      <c r="J21" s="4"/>
      <c r="K21" s="4"/>
      <c r="L21" s="5">
        <v>4300654</v>
      </c>
      <c r="AA21"/>
    </row>
    <row r="22" spans="3:27" ht="35.1" customHeight="1" x14ac:dyDescent="0.25">
      <c r="AA22"/>
    </row>
    <row r="23" spans="3:27" ht="35.1" customHeight="1" x14ac:dyDescent="0.25">
      <c r="O23" s="6" t="s">
        <v>19</v>
      </c>
      <c r="P23" s="3" t="s">
        <v>14</v>
      </c>
      <c r="Q23" s="3" t="s">
        <v>15</v>
      </c>
      <c r="Y23" s="6" t="s">
        <v>22</v>
      </c>
      <c r="Z23" s="3" t="s">
        <v>14</v>
      </c>
      <c r="AA23" s="3" t="s">
        <v>15</v>
      </c>
    </row>
    <row r="24" spans="3:27" ht="35.1" customHeight="1" x14ac:dyDescent="0.25">
      <c r="O24" s="2" t="s">
        <v>24</v>
      </c>
      <c r="P24" s="7">
        <f>E5</f>
        <v>90830</v>
      </c>
      <c r="Q24" s="4">
        <f>E7</f>
        <v>421970</v>
      </c>
      <c r="Y24" s="2" t="s">
        <v>24</v>
      </c>
      <c r="Z24" s="7">
        <f>E6</f>
        <v>86117</v>
      </c>
      <c r="AA24" s="4">
        <f>E8</f>
        <v>440114</v>
      </c>
    </row>
    <row r="25" spans="3:27" ht="35.1" customHeight="1" x14ac:dyDescent="0.25">
      <c r="O25" s="2" t="s">
        <v>9</v>
      </c>
      <c r="P25" s="7">
        <f>K5</f>
        <v>62039</v>
      </c>
      <c r="Q25" s="4">
        <f>K7</f>
        <v>175741</v>
      </c>
      <c r="Y25" s="2" t="s">
        <v>9</v>
      </c>
      <c r="Z25" s="7">
        <f>K6</f>
        <v>62045</v>
      </c>
      <c r="AA25" s="4">
        <f>K8</f>
        <v>174590</v>
      </c>
    </row>
    <row r="26" spans="3:27" ht="35.1" customHeight="1" x14ac:dyDescent="0.25">
      <c r="O26" s="2" t="s">
        <v>10</v>
      </c>
      <c r="P26" s="7">
        <f>E16</f>
        <v>85719</v>
      </c>
      <c r="Q26" s="4">
        <f>E18</f>
        <v>247368</v>
      </c>
      <c r="Y26" s="2" t="s">
        <v>10</v>
      </c>
      <c r="Z26" s="7">
        <f>E17</f>
        <v>104737</v>
      </c>
      <c r="AA26" s="4">
        <f>E19</f>
        <v>255878</v>
      </c>
    </row>
    <row r="27" spans="3:27" ht="35.1" customHeight="1" x14ac:dyDescent="0.25">
      <c r="O27" s="2" t="s">
        <v>11</v>
      </c>
      <c r="P27" s="7">
        <f>K16</f>
        <v>59329</v>
      </c>
      <c r="Q27" s="4">
        <f>K18</f>
        <v>271011</v>
      </c>
      <c r="Y27" s="2" t="s">
        <v>11</v>
      </c>
      <c r="Z27" s="7">
        <f>K17</f>
        <v>76353</v>
      </c>
      <c r="AA27" s="4">
        <f>K19</f>
        <v>280174</v>
      </c>
    </row>
    <row r="28" spans="3:27" ht="35.1" customHeight="1" x14ac:dyDescent="0.25">
      <c r="AA28"/>
    </row>
    <row r="29" spans="3:27" ht="35.1" customHeight="1" x14ac:dyDescent="0.25">
      <c r="AA29"/>
    </row>
    <row r="30" spans="3:27" ht="35.1" customHeight="1" x14ac:dyDescent="0.25">
      <c r="AA30"/>
    </row>
    <row r="31" spans="3:27" ht="35.1" customHeight="1" x14ac:dyDescent="0.25">
      <c r="AA31"/>
    </row>
    <row r="32" spans="3:27" ht="35.1" customHeight="1" x14ac:dyDescent="0.25">
      <c r="AA32"/>
    </row>
    <row r="33" spans="15:27" ht="35.1" customHeight="1" x14ac:dyDescent="0.25">
      <c r="O33" s="6" t="s">
        <v>20</v>
      </c>
      <c r="P33" s="3" t="s">
        <v>15</v>
      </c>
      <c r="Q33" s="3" t="s">
        <v>16</v>
      </c>
      <c r="Y33" s="6" t="s">
        <v>23</v>
      </c>
      <c r="Z33" s="3" t="s">
        <v>15</v>
      </c>
      <c r="AA33" s="3" t="s">
        <v>16</v>
      </c>
    </row>
    <row r="34" spans="15:27" ht="35.1" customHeight="1" x14ac:dyDescent="0.25">
      <c r="O34" s="2" t="s">
        <v>24</v>
      </c>
      <c r="P34" s="7">
        <f>F7</f>
        <v>537040</v>
      </c>
      <c r="Q34" s="4">
        <f>F9</f>
        <v>2837301</v>
      </c>
      <c r="Y34" s="2" t="s">
        <v>24</v>
      </c>
      <c r="Z34" s="7">
        <f>F8</f>
        <v>464379</v>
      </c>
      <c r="AA34" s="4">
        <f>F10</f>
        <v>2440701</v>
      </c>
    </row>
    <row r="35" spans="15:27" ht="35.1" customHeight="1" x14ac:dyDescent="0.25">
      <c r="O35" s="2" t="s">
        <v>9</v>
      </c>
      <c r="P35" s="7">
        <f>L7</f>
        <v>180541</v>
      </c>
      <c r="Q35" s="4">
        <f>L10</f>
        <v>993842</v>
      </c>
      <c r="Y35" s="2" t="s">
        <v>9</v>
      </c>
      <c r="Z35" s="7">
        <f>L8</f>
        <v>179390</v>
      </c>
      <c r="AA35" s="4">
        <f>L10</f>
        <v>993842</v>
      </c>
    </row>
    <row r="36" spans="15:27" ht="35.1" customHeight="1" x14ac:dyDescent="0.25">
      <c r="O36" s="2" t="s">
        <v>10</v>
      </c>
      <c r="P36" s="7">
        <f>F18</f>
        <v>358710</v>
      </c>
      <c r="Q36" s="4">
        <f>F20</f>
        <v>1936029</v>
      </c>
      <c r="Y36" s="2" t="s">
        <v>10</v>
      </c>
      <c r="Z36" s="7">
        <f>F19</f>
        <v>927901</v>
      </c>
      <c r="AA36" s="4">
        <f>F21</f>
        <v>3554711</v>
      </c>
    </row>
    <row r="37" spans="15:27" ht="35.1" customHeight="1" x14ac:dyDescent="0.25">
      <c r="O37" s="2" t="s">
        <v>11</v>
      </c>
      <c r="P37" s="7">
        <f>L18</f>
        <v>370994</v>
      </c>
      <c r="Q37" s="4">
        <f>L20</f>
        <v>2510253</v>
      </c>
      <c r="Y37" s="2" t="s">
        <v>11</v>
      </c>
      <c r="Z37" s="7">
        <f>L19</f>
        <v>982264</v>
      </c>
      <c r="AA37" s="4">
        <f>L21</f>
        <v>4300654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8ECB1-BB77-4268-B40B-9743FF1BA452}">
  <dimension ref="C3:AA37"/>
  <sheetViews>
    <sheetView zoomScaleNormal="100" workbookViewId="0">
      <selection activeCell="J11" sqref="J11"/>
    </sheetView>
  </sheetViews>
  <sheetFormatPr defaultColWidth="20.7109375" defaultRowHeight="35.1" customHeight="1" x14ac:dyDescent="0.25"/>
  <cols>
    <col min="1" max="16384" width="20.7109375" style="1"/>
  </cols>
  <sheetData>
    <row r="3" spans="3:27" ht="35.1" customHeight="1" x14ac:dyDescent="0.25">
      <c r="C3" s="2" t="s">
        <v>24</v>
      </c>
      <c r="D3" s="3" t="s">
        <v>0</v>
      </c>
      <c r="E3" s="3" t="s">
        <v>1</v>
      </c>
      <c r="F3" s="3" t="s">
        <v>2</v>
      </c>
      <c r="I3" s="2" t="s">
        <v>9</v>
      </c>
      <c r="J3" s="3" t="s">
        <v>0</v>
      </c>
      <c r="K3" s="3" t="s">
        <v>1</v>
      </c>
      <c r="L3" s="3" t="s">
        <v>2</v>
      </c>
      <c r="O3" s="6" t="s">
        <v>13</v>
      </c>
      <c r="P3" s="3" t="s">
        <v>14</v>
      </c>
      <c r="Q3" s="3" t="s">
        <v>15</v>
      </c>
      <c r="R3" s="3" t="s">
        <v>17</v>
      </c>
    </row>
    <row r="4" spans="3:27" ht="35.1" customHeight="1" x14ac:dyDescent="0.25">
      <c r="C4" s="3" t="s">
        <v>12</v>
      </c>
      <c r="D4" s="4">
        <v>123420</v>
      </c>
      <c r="E4" s="4">
        <v>1153718</v>
      </c>
      <c r="F4" s="4">
        <v>11456876</v>
      </c>
      <c r="I4" s="3" t="s">
        <v>12</v>
      </c>
      <c r="J4" s="4">
        <v>73988</v>
      </c>
      <c r="K4" s="4">
        <v>301176</v>
      </c>
      <c r="L4" s="4">
        <v>2573519</v>
      </c>
      <c r="O4" s="2" t="s">
        <v>24</v>
      </c>
      <c r="P4" s="4">
        <f>D4</f>
        <v>123420</v>
      </c>
      <c r="Q4" s="4">
        <f>E4</f>
        <v>1153718</v>
      </c>
      <c r="R4" s="4">
        <f>F4</f>
        <v>11456876</v>
      </c>
    </row>
    <row r="5" spans="3:27" ht="35.1" customHeight="1" x14ac:dyDescent="0.25">
      <c r="C5" s="3" t="s">
        <v>3</v>
      </c>
      <c r="D5" s="4">
        <v>65380</v>
      </c>
      <c r="E5" s="5">
        <v>90774</v>
      </c>
      <c r="F5" s="4"/>
      <c r="I5" s="3" t="s">
        <v>3</v>
      </c>
      <c r="J5" s="4">
        <v>57227</v>
      </c>
      <c r="K5" s="5">
        <v>62027</v>
      </c>
      <c r="L5" s="4"/>
      <c r="O5" s="2" t="s">
        <v>9</v>
      </c>
      <c r="P5" s="4">
        <f>J4</f>
        <v>73988</v>
      </c>
      <c r="Q5" s="4">
        <f>K4</f>
        <v>301176</v>
      </c>
      <c r="R5" s="4">
        <f>L4</f>
        <v>2573519</v>
      </c>
    </row>
    <row r="6" spans="3:27" ht="35.1" customHeight="1" x14ac:dyDescent="0.25">
      <c r="C6" s="3" t="s">
        <v>4</v>
      </c>
      <c r="D6" s="4">
        <v>65428</v>
      </c>
      <c r="E6" s="5">
        <v>86128</v>
      </c>
      <c r="F6" s="4"/>
      <c r="I6" s="3" t="s">
        <v>4</v>
      </c>
      <c r="J6" s="4">
        <v>57233</v>
      </c>
      <c r="K6" s="5">
        <v>62033</v>
      </c>
      <c r="L6" s="4"/>
      <c r="O6" s="2" t="s">
        <v>10</v>
      </c>
      <c r="P6" s="4">
        <f>D15</f>
        <v>73287</v>
      </c>
      <c r="Q6" s="4">
        <f>E15</f>
        <v>90640</v>
      </c>
      <c r="R6" s="4">
        <f>F15</f>
        <v>264633</v>
      </c>
    </row>
    <row r="7" spans="3:27" ht="35.1" customHeight="1" x14ac:dyDescent="0.25">
      <c r="C7" s="3" t="s">
        <v>5</v>
      </c>
      <c r="D7" s="4"/>
      <c r="E7" s="4">
        <v>421806</v>
      </c>
      <c r="F7" s="5">
        <v>536876</v>
      </c>
      <c r="I7" s="3" t="s">
        <v>5</v>
      </c>
      <c r="J7" s="4"/>
      <c r="K7" s="4">
        <v>175621</v>
      </c>
      <c r="L7" s="5">
        <v>180421</v>
      </c>
      <c r="O7" s="2" t="s">
        <v>11</v>
      </c>
      <c r="P7" s="4">
        <v>60618</v>
      </c>
      <c r="Q7" s="4">
        <v>78866</v>
      </c>
      <c r="R7" s="4">
        <v>261589</v>
      </c>
    </row>
    <row r="8" spans="3:27" ht="35.1" customHeight="1" x14ac:dyDescent="0.25">
      <c r="C8" s="3" t="s">
        <v>6</v>
      </c>
      <c r="D8" s="4"/>
      <c r="E8" s="4">
        <v>439950</v>
      </c>
      <c r="F8" s="5">
        <v>464215</v>
      </c>
      <c r="I8" s="3" t="s">
        <v>6</v>
      </c>
      <c r="J8" s="4"/>
      <c r="K8" s="4">
        <v>174470</v>
      </c>
      <c r="L8" s="5">
        <v>179270</v>
      </c>
    </row>
    <row r="9" spans="3:27" ht="35.1" customHeight="1" x14ac:dyDescent="0.25">
      <c r="C9" s="3" t="s">
        <v>7</v>
      </c>
      <c r="D9" s="4"/>
      <c r="E9" s="4"/>
      <c r="F9" s="5">
        <v>2836657</v>
      </c>
      <c r="I9" s="3" t="s">
        <v>7</v>
      </c>
      <c r="J9" s="4"/>
      <c r="K9" s="4"/>
      <c r="L9" s="5">
        <v>1020982</v>
      </c>
    </row>
    <row r="10" spans="3:27" ht="35.1" customHeight="1" x14ac:dyDescent="0.25">
      <c r="C10" s="3" t="s">
        <v>8</v>
      </c>
      <c r="D10" s="4"/>
      <c r="E10" s="4"/>
      <c r="F10" s="5">
        <v>2440101</v>
      </c>
      <c r="I10" s="3" t="s">
        <v>8</v>
      </c>
      <c r="J10" s="4"/>
      <c r="K10" s="4"/>
      <c r="L10" s="5">
        <v>993242</v>
      </c>
    </row>
    <row r="11" spans="3:27" ht="35.1" customHeight="1" x14ac:dyDescent="0.25">
      <c r="I11"/>
      <c r="J11"/>
      <c r="K11"/>
      <c r="L11"/>
    </row>
    <row r="12" spans="3:27" ht="35.1" customHeight="1" x14ac:dyDescent="0.25">
      <c r="C12"/>
      <c r="D12"/>
      <c r="E12"/>
      <c r="F12"/>
      <c r="G12"/>
      <c r="I12"/>
      <c r="J12"/>
      <c r="K12"/>
      <c r="L12"/>
      <c r="Q12"/>
    </row>
    <row r="13" spans="3:27" ht="35.1" customHeight="1" x14ac:dyDescent="0.25">
      <c r="O13" s="6" t="s">
        <v>18</v>
      </c>
      <c r="P13" s="3" t="s">
        <v>14</v>
      </c>
      <c r="Q13"/>
      <c r="Y13" s="6" t="s">
        <v>21</v>
      </c>
      <c r="Z13" s="3" t="s">
        <v>14</v>
      </c>
      <c r="AA13"/>
    </row>
    <row r="14" spans="3:27" ht="35.1" customHeight="1" x14ac:dyDescent="0.25">
      <c r="C14" s="2" t="s">
        <v>10</v>
      </c>
      <c r="D14" s="3" t="s">
        <v>0</v>
      </c>
      <c r="E14" s="3" t="s">
        <v>1</v>
      </c>
      <c r="F14" s="3" t="s">
        <v>2</v>
      </c>
      <c r="I14" s="2" t="s">
        <v>11</v>
      </c>
      <c r="J14" s="3" t="s">
        <v>0</v>
      </c>
      <c r="K14" s="3" t="s">
        <v>1</v>
      </c>
      <c r="L14" s="3" t="s">
        <v>2</v>
      </c>
      <c r="O14" s="2" t="s">
        <v>24</v>
      </c>
      <c r="P14" s="4">
        <f>D5</f>
        <v>65380</v>
      </c>
      <c r="Q14"/>
      <c r="Y14" s="2" t="s">
        <v>24</v>
      </c>
      <c r="Z14" s="4">
        <f>D6</f>
        <v>65428</v>
      </c>
      <c r="AA14"/>
    </row>
    <row r="15" spans="3:27" ht="35.1" customHeight="1" x14ac:dyDescent="0.25">
      <c r="C15" s="3" t="s">
        <v>12</v>
      </c>
      <c r="D15" s="4">
        <v>73287</v>
      </c>
      <c r="E15" s="4">
        <v>90640</v>
      </c>
      <c r="F15" s="4">
        <v>264633</v>
      </c>
      <c r="I15" s="3" t="s">
        <v>12</v>
      </c>
      <c r="J15" s="4">
        <v>59839</v>
      </c>
      <c r="K15" s="4">
        <v>78015</v>
      </c>
      <c r="L15" s="4">
        <v>260018</v>
      </c>
      <c r="O15" s="2" t="s">
        <v>9</v>
      </c>
      <c r="P15" s="4">
        <f>J5</f>
        <v>57227</v>
      </c>
      <c r="Q15"/>
      <c r="Y15" s="2" t="s">
        <v>9</v>
      </c>
      <c r="Z15" s="4">
        <f>J6</f>
        <v>57233</v>
      </c>
      <c r="AA15"/>
    </row>
    <row r="16" spans="3:27" ht="35.1" customHeight="1" x14ac:dyDescent="0.25">
      <c r="C16" s="3" t="s">
        <v>3</v>
      </c>
      <c r="D16" s="4">
        <v>52401</v>
      </c>
      <c r="E16" s="5">
        <v>85742</v>
      </c>
      <c r="F16" s="4"/>
      <c r="I16" s="3" t="s">
        <v>3</v>
      </c>
      <c r="J16" s="4">
        <v>37051</v>
      </c>
      <c r="K16" s="5">
        <v>59328</v>
      </c>
      <c r="L16" s="4"/>
      <c r="O16" s="2" t="s">
        <v>10</v>
      </c>
      <c r="P16" s="4">
        <f>D16</f>
        <v>52401</v>
      </c>
      <c r="Q16"/>
      <c r="Y16" s="2" t="s">
        <v>10</v>
      </c>
      <c r="Z16" s="4">
        <f>D17</f>
        <v>52426</v>
      </c>
      <c r="AA16"/>
    </row>
    <row r="17" spans="3:27" ht="35.1" customHeight="1" x14ac:dyDescent="0.25">
      <c r="C17" s="3" t="s">
        <v>4</v>
      </c>
      <c r="D17" s="4">
        <v>52426</v>
      </c>
      <c r="E17" s="5">
        <v>104760</v>
      </c>
      <c r="F17" s="4"/>
      <c r="I17" s="3" t="s">
        <v>4</v>
      </c>
      <c r="J17" s="4">
        <v>37076</v>
      </c>
      <c r="K17" s="5">
        <v>76352</v>
      </c>
      <c r="L17" s="4"/>
      <c r="O17" s="2" t="s">
        <v>11</v>
      </c>
      <c r="P17" s="4">
        <f>J16</f>
        <v>37051</v>
      </c>
      <c r="Q17"/>
      <c r="Y17" s="2" t="s">
        <v>11</v>
      </c>
      <c r="Z17" s="4">
        <f>J17</f>
        <v>37076</v>
      </c>
      <c r="AA17"/>
    </row>
    <row r="18" spans="3:27" ht="35.1" customHeight="1" x14ac:dyDescent="0.25">
      <c r="C18" s="3" t="s">
        <v>5</v>
      </c>
      <c r="D18" s="4"/>
      <c r="E18" s="4">
        <v>247324</v>
      </c>
      <c r="F18" s="5">
        <v>358666</v>
      </c>
      <c r="I18" s="3" t="s">
        <v>5</v>
      </c>
      <c r="J18" s="4"/>
      <c r="K18" s="4">
        <v>270749</v>
      </c>
      <c r="L18" s="5">
        <v>370732</v>
      </c>
      <c r="Q18"/>
      <c r="AA18"/>
    </row>
    <row r="19" spans="3:27" ht="35.1" customHeight="1" x14ac:dyDescent="0.25">
      <c r="C19" s="3" t="s">
        <v>6</v>
      </c>
      <c r="D19" s="4"/>
      <c r="E19" s="4">
        <v>255834</v>
      </c>
      <c r="F19" s="5">
        <v>927857</v>
      </c>
      <c r="I19" s="3" t="s">
        <v>6</v>
      </c>
      <c r="J19" s="4"/>
      <c r="K19" s="4">
        <v>279890</v>
      </c>
      <c r="L19" s="5">
        <v>981980</v>
      </c>
      <c r="Q19"/>
      <c r="AA19"/>
    </row>
    <row r="20" spans="3:27" ht="35.1" customHeight="1" x14ac:dyDescent="0.25">
      <c r="C20" s="3" t="s">
        <v>7</v>
      </c>
      <c r="D20" s="4"/>
      <c r="E20" s="4"/>
      <c r="F20" s="5">
        <v>1935985</v>
      </c>
      <c r="I20" s="3" t="s">
        <v>7</v>
      </c>
      <c r="J20" s="4"/>
      <c r="K20" s="4"/>
      <c r="L20" s="5">
        <v>2509009</v>
      </c>
      <c r="AA20"/>
    </row>
    <row r="21" spans="3:27" ht="35.1" customHeight="1" x14ac:dyDescent="0.25">
      <c r="C21" s="3" t="s">
        <v>8</v>
      </c>
      <c r="D21" s="4"/>
      <c r="E21" s="4"/>
      <c r="F21" s="5">
        <v>3554667</v>
      </c>
      <c r="I21" s="3" t="s">
        <v>8</v>
      </c>
      <c r="J21" s="4"/>
      <c r="K21" s="4"/>
      <c r="L21" s="5">
        <v>4299410</v>
      </c>
      <c r="AA21"/>
    </row>
    <row r="22" spans="3:27" ht="35.1" customHeight="1" x14ac:dyDescent="0.25">
      <c r="AA22"/>
    </row>
    <row r="23" spans="3:27" ht="35.1" customHeight="1" x14ac:dyDescent="0.25">
      <c r="O23" s="6" t="s">
        <v>19</v>
      </c>
      <c r="P23" s="3" t="s">
        <v>14</v>
      </c>
      <c r="Q23" s="3" t="s">
        <v>15</v>
      </c>
      <c r="Y23" s="6" t="s">
        <v>22</v>
      </c>
      <c r="Z23" s="3" t="s">
        <v>14</v>
      </c>
      <c r="AA23" s="3" t="s">
        <v>15</v>
      </c>
    </row>
    <row r="24" spans="3:27" ht="35.1" customHeight="1" x14ac:dyDescent="0.25">
      <c r="O24" s="2" t="s">
        <v>24</v>
      </c>
      <c r="P24" s="7">
        <f>E5</f>
        <v>90774</v>
      </c>
      <c r="Q24" s="4">
        <f>E7</f>
        <v>421806</v>
      </c>
      <c r="Y24" s="2" t="s">
        <v>24</v>
      </c>
      <c r="Z24" s="7">
        <f>E6</f>
        <v>86128</v>
      </c>
      <c r="AA24" s="4">
        <f>E8</f>
        <v>439950</v>
      </c>
    </row>
    <row r="25" spans="3:27" ht="35.1" customHeight="1" x14ac:dyDescent="0.25">
      <c r="O25" s="2" t="s">
        <v>9</v>
      </c>
      <c r="P25" s="7">
        <f>K5</f>
        <v>62027</v>
      </c>
      <c r="Q25" s="4">
        <f>K7</f>
        <v>175621</v>
      </c>
      <c r="Y25" s="2" t="s">
        <v>9</v>
      </c>
      <c r="Z25" s="7">
        <f>K6</f>
        <v>62033</v>
      </c>
      <c r="AA25" s="4">
        <f>K8</f>
        <v>174470</v>
      </c>
    </row>
    <row r="26" spans="3:27" ht="35.1" customHeight="1" x14ac:dyDescent="0.25">
      <c r="O26" s="2" t="s">
        <v>10</v>
      </c>
      <c r="P26" s="7">
        <f>E16</f>
        <v>85742</v>
      </c>
      <c r="Q26" s="4">
        <f>E18</f>
        <v>247324</v>
      </c>
      <c r="Y26" s="2" t="s">
        <v>10</v>
      </c>
      <c r="Z26" s="7">
        <f>E17</f>
        <v>104760</v>
      </c>
      <c r="AA26" s="4">
        <f>E19</f>
        <v>255834</v>
      </c>
    </row>
    <row r="27" spans="3:27" ht="35.1" customHeight="1" x14ac:dyDescent="0.25">
      <c r="O27" s="2" t="s">
        <v>11</v>
      </c>
      <c r="P27" s="7">
        <f>K16</f>
        <v>59328</v>
      </c>
      <c r="Q27" s="4">
        <f>K18</f>
        <v>270749</v>
      </c>
      <c r="Y27" s="2" t="s">
        <v>11</v>
      </c>
      <c r="Z27" s="7">
        <f>K17</f>
        <v>76352</v>
      </c>
      <c r="AA27" s="4">
        <f>K19</f>
        <v>279890</v>
      </c>
    </row>
    <row r="28" spans="3:27" ht="35.1" customHeight="1" x14ac:dyDescent="0.25">
      <c r="AA28"/>
    </row>
    <row r="29" spans="3:27" ht="35.1" customHeight="1" x14ac:dyDescent="0.25">
      <c r="AA29"/>
    </row>
    <row r="30" spans="3:27" ht="35.1" customHeight="1" x14ac:dyDescent="0.25">
      <c r="AA30"/>
    </row>
    <row r="31" spans="3:27" ht="35.1" customHeight="1" x14ac:dyDescent="0.25">
      <c r="AA31"/>
    </row>
    <row r="32" spans="3:27" ht="35.1" customHeight="1" x14ac:dyDescent="0.25">
      <c r="AA32"/>
    </row>
    <row r="33" spans="15:27" ht="35.1" customHeight="1" x14ac:dyDescent="0.25">
      <c r="O33" s="6" t="s">
        <v>20</v>
      </c>
      <c r="P33" s="3" t="s">
        <v>15</v>
      </c>
      <c r="Q33" s="3" t="s">
        <v>16</v>
      </c>
      <c r="Y33" s="6" t="s">
        <v>23</v>
      </c>
      <c r="Z33" s="3" t="s">
        <v>15</v>
      </c>
      <c r="AA33" s="3" t="s">
        <v>16</v>
      </c>
    </row>
    <row r="34" spans="15:27" ht="35.1" customHeight="1" x14ac:dyDescent="0.25">
      <c r="O34" s="2" t="s">
        <v>24</v>
      </c>
      <c r="P34" s="7">
        <f>F7</f>
        <v>536876</v>
      </c>
      <c r="Q34" s="4">
        <f>F9</f>
        <v>2836657</v>
      </c>
      <c r="Y34" s="2" t="s">
        <v>24</v>
      </c>
      <c r="Z34" s="7">
        <f>F8</f>
        <v>464215</v>
      </c>
      <c r="AA34" s="4">
        <f>F10</f>
        <v>2440101</v>
      </c>
    </row>
    <row r="35" spans="15:27" ht="35.1" customHeight="1" x14ac:dyDescent="0.25">
      <c r="O35" s="2" t="s">
        <v>9</v>
      </c>
      <c r="P35" s="7">
        <f>L7</f>
        <v>180421</v>
      </c>
      <c r="Q35" s="4">
        <f>L10</f>
        <v>993242</v>
      </c>
      <c r="Y35" s="2" t="s">
        <v>9</v>
      </c>
      <c r="Z35" s="7">
        <f>L8</f>
        <v>179270</v>
      </c>
      <c r="AA35" s="4">
        <f>L10</f>
        <v>993242</v>
      </c>
    </row>
    <row r="36" spans="15:27" ht="35.1" customHeight="1" x14ac:dyDescent="0.25">
      <c r="O36" s="2" t="s">
        <v>10</v>
      </c>
      <c r="P36" s="7">
        <f>F18</f>
        <v>358666</v>
      </c>
      <c r="Q36" s="4">
        <f>F20</f>
        <v>1935985</v>
      </c>
      <c r="Y36" s="2" t="s">
        <v>10</v>
      </c>
      <c r="Z36" s="7">
        <f>F19</f>
        <v>927857</v>
      </c>
      <c r="AA36" s="4">
        <f>F21</f>
        <v>3554667</v>
      </c>
    </row>
    <row r="37" spans="15:27" ht="35.1" customHeight="1" x14ac:dyDescent="0.25">
      <c r="O37" s="2" t="s">
        <v>11</v>
      </c>
      <c r="P37" s="7">
        <f>L18</f>
        <v>370732</v>
      </c>
      <c r="Q37" s="4">
        <f>L20</f>
        <v>2509009</v>
      </c>
      <c r="Y37" s="2" t="s">
        <v>11</v>
      </c>
      <c r="Z37" s="7">
        <f>L19</f>
        <v>981980</v>
      </c>
      <c r="AA37" s="4">
        <f>L21</f>
        <v>4299410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3369B-EFF2-4697-8F13-FA8E3F78DF3C}">
  <dimension ref="A1"/>
  <sheetViews>
    <sheetView zoomScale="70" zoomScaleNormal="70" workbookViewId="0">
      <selection activeCell="AK11" sqref="AK11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Optimizer Disabled</vt:lpstr>
      <vt:lpstr>Runs 200 - Optimizer Enabled</vt:lpstr>
      <vt:lpstr>Runs 1000 - Optimizer Enabled</vt:lpstr>
      <vt:lpstr>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 Robrecht</dc:creator>
  <cp:lastModifiedBy>Hans Robrecht</cp:lastModifiedBy>
  <dcterms:created xsi:type="dcterms:W3CDTF">2022-09-14T11:52:02Z</dcterms:created>
  <dcterms:modified xsi:type="dcterms:W3CDTF">2022-12-09T09:54:25Z</dcterms:modified>
</cp:coreProperties>
</file>