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maya\Desktop\"/>
    </mc:Choice>
  </mc:AlternateContent>
  <bookViews>
    <workbookView xWindow="0" yWindow="0" windowWidth="10200" windowHeight="76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P17" i="1"/>
  <c r="Q17" i="1"/>
  <c r="R17" i="1"/>
  <c r="S17" i="1"/>
  <c r="T17" i="1"/>
  <c r="U17" i="1"/>
  <c r="V17" i="1"/>
  <c r="P18" i="1"/>
  <c r="Q18" i="1"/>
  <c r="R18" i="1"/>
  <c r="S18" i="1"/>
  <c r="T18" i="1"/>
  <c r="U18" i="1"/>
  <c r="V18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P53" i="1"/>
  <c r="Q53" i="1"/>
  <c r="R53" i="1"/>
  <c r="S53" i="1"/>
  <c r="T53" i="1"/>
  <c r="U53" i="1"/>
  <c r="V53" i="1"/>
  <c r="P54" i="1"/>
  <c r="Q54" i="1"/>
  <c r="R54" i="1"/>
  <c r="S54" i="1"/>
  <c r="T54" i="1"/>
  <c r="U54" i="1"/>
  <c r="V54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P58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P60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P63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P72" i="1"/>
  <c r="Q72" i="1"/>
  <c r="R72" i="1"/>
  <c r="S72" i="1"/>
  <c r="T72" i="1"/>
  <c r="U72" i="1"/>
  <c r="V72" i="1"/>
  <c r="P73" i="1"/>
  <c r="Q73" i="1"/>
  <c r="R73" i="1"/>
  <c r="S73" i="1"/>
  <c r="T73" i="1"/>
  <c r="U73" i="1"/>
  <c r="V73" i="1"/>
  <c r="P74" i="1"/>
  <c r="Q74" i="1"/>
  <c r="R74" i="1"/>
  <c r="S74" i="1"/>
  <c r="T74" i="1"/>
  <c r="U74" i="1"/>
  <c r="V74" i="1"/>
  <c r="P75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84" i="1"/>
  <c r="Q84" i="1"/>
  <c r="R84" i="1"/>
  <c r="S84" i="1"/>
  <c r="T84" i="1"/>
  <c r="U84" i="1"/>
  <c r="V84" i="1"/>
  <c r="P85" i="1"/>
  <c r="Q85" i="1"/>
  <c r="R85" i="1"/>
  <c r="S85" i="1"/>
  <c r="T85" i="1"/>
  <c r="U85" i="1"/>
  <c r="V85" i="1"/>
  <c r="P86" i="1"/>
  <c r="Q86" i="1"/>
  <c r="R86" i="1"/>
  <c r="S86" i="1"/>
  <c r="T86" i="1"/>
  <c r="U86" i="1"/>
  <c r="V86" i="1"/>
  <c r="P87" i="1"/>
  <c r="Q87" i="1"/>
  <c r="R87" i="1"/>
  <c r="S87" i="1"/>
  <c r="T87" i="1"/>
  <c r="U87" i="1"/>
  <c r="V87" i="1"/>
  <c r="P88" i="1"/>
  <c r="Q88" i="1"/>
  <c r="R88" i="1"/>
  <c r="S88" i="1"/>
  <c r="T88" i="1"/>
  <c r="U88" i="1"/>
  <c r="V88" i="1"/>
  <c r="P89" i="1"/>
  <c r="Q89" i="1"/>
  <c r="R89" i="1"/>
  <c r="S89" i="1"/>
  <c r="T89" i="1"/>
  <c r="U89" i="1"/>
  <c r="V89" i="1"/>
  <c r="P90" i="1"/>
  <c r="Q90" i="1"/>
  <c r="R90" i="1"/>
  <c r="S90" i="1"/>
  <c r="T90" i="1"/>
  <c r="U90" i="1"/>
  <c r="V90" i="1"/>
  <c r="P91" i="1"/>
  <c r="Q91" i="1"/>
  <c r="R91" i="1"/>
  <c r="S91" i="1"/>
  <c r="T91" i="1"/>
  <c r="U91" i="1"/>
  <c r="V91" i="1"/>
  <c r="P92" i="1"/>
  <c r="Q92" i="1"/>
  <c r="R92" i="1"/>
  <c r="S92" i="1"/>
  <c r="T92" i="1"/>
  <c r="U92" i="1"/>
  <c r="V92" i="1"/>
  <c r="P93" i="1"/>
  <c r="Q93" i="1"/>
  <c r="R93" i="1"/>
  <c r="S93" i="1"/>
  <c r="T93" i="1"/>
  <c r="U93" i="1"/>
  <c r="V93" i="1"/>
  <c r="P94" i="1"/>
  <c r="Q94" i="1"/>
  <c r="R94" i="1"/>
  <c r="S94" i="1"/>
  <c r="T94" i="1"/>
  <c r="U94" i="1"/>
  <c r="V94" i="1"/>
  <c r="P95" i="1"/>
  <c r="Q95" i="1"/>
  <c r="R95" i="1"/>
  <c r="S95" i="1"/>
  <c r="T95" i="1"/>
  <c r="U95" i="1"/>
  <c r="V95" i="1"/>
  <c r="P96" i="1"/>
  <c r="Q96" i="1"/>
  <c r="R96" i="1"/>
  <c r="S96" i="1"/>
  <c r="T96" i="1"/>
  <c r="U96" i="1"/>
  <c r="V96" i="1"/>
  <c r="P97" i="1"/>
  <c r="Q97" i="1"/>
  <c r="R97" i="1"/>
  <c r="S97" i="1"/>
  <c r="T97" i="1"/>
  <c r="U97" i="1"/>
  <c r="V97" i="1"/>
  <c r="P98" i="1"/>
  <c r="Q98" i="1"/>
  <c r="R98" i="1"/>
  <c r="S98" i="1"/>
  <c r="T98" i="1"/>
  <c r="U98" i="1"/>
  <c r="V98" i="1"/>
  <c r="P99" i="1"/>
  <c r="Q99" i="1"/>
  <c r="R99" i="1"/>
  <c r="S99" i="1"/>
  <c r="T99" i="1"/>
  <c r="U99" i="1"/>
  <c r="V99" i="1"/>
  <c r="P100" i="1"/>
  <c r="Q100" i="1"/>
  <c r="R100" i="1"/>
  <c r="S100" i="1"/>
  <c r="T100" i="1"/>
  <c r="U100" i="1"/>
  <c r="V100" i="1"/>
  <c r="P101" i="1"/>
  <c r="Q101" i="1"/>
  <c r="R101" i="1"/>
  <c r="S101" i="1"/>
  <c r="T101" i="1"/>
  <c r="U101" i="1"/>
  <c r="V101" i="1"/>
  <c r="P102" i="1"/>
  <c r="Q102" i="1"/>
  <c r="R102" i="1"/>
  <c r="S102" i="1"/>
  <c r="T102" i="1"/>
  <c r="U102" i="1"/>
  <c r="V102" i="1"/>
  <c r="P103" i="1"/>
  <c r="Q103" i="1"/>
  <c r="R103" i="1"/>
  <c r="S103" i="1"/>
  <c r="T103" i="1"/>
  <c r="U103" i="1"/>
  <c r="V103" i="1"/>
  <c r="P104" i="1"/>
  <c r="Q104" i="1"/>
  <c r="R104" i="1"/>
  <c r="S104" i="1"/>
  <c r="T104" i="1"/>
  <c r="U104" i="1"/>
  <c r="V104" i="1"/>
  <c r="P105" i="1"/>
  <c r="Q105" i="1"/>
  <c r="R105" i="1"/>
  <c r="S105" i="1"/>
  <c r="T105" i="1"/>
  <c r="U105" i="1"/>
  <c r="V105" i="1"/>
  <c r="P106" i="1"/>
  <c r="Q106" i="1"/>
  <c r="R106" i="1"/>
  <c r="S106" i="1"/>
  <c r="T106" i="1"/>
  <c r="U106" i="1"/>
  <c r="V106" i="1"/>
  <c r="P107" i="1"/>
  <c r="Q107" i="1"/>
  <c r="R107" i="1"/>
  <c r="S107" i="1"/>
  <c r="T107" i="1"/>
  <c r="U107" i="1"/>
  <c r="V107" i="1"/>
  <c r="P108" i="1"/>
  <c r="Q108" i="1"/>
  <c r="R108" i="1"/>
  <c r="S108" i="1"/>
  <c r="T108" i="1"/>
  <c r="U108" i="1"/>
  <c r="V108" i="1"/>
  <c r="P109" i="1"/>
  <c r="Q109" i="1"/>
  <c r="R109" i="1"/>
  <c r="S109" i="1"/>
  <c r="T109" i="1"/>
  <c r="U109" i="1"/>
  <c r="V109" i="1"/>
  <c r="P110" i="1"/>
  <c r="Q110" i="1"/>
  <c r="R110" i="1"/>
  <c r="S110" i="1"/>
  <c r="T110" i="1"/>
  <c r="U110" i="1"/>
  <c r="V110" i="1"/>
  <c r="P111" i="1"/>
  <c r="Q111" i="1"/>
  <c r="R111" i="1"/>
  <c r="S111" i="1"/>
  <c r="T111" i="1"/>
  <c r="U111" i="1"/>
  <c r="V111" i="1"/>
  <c r="P112" i="1"/>
  <c r="Q112" i="1"/>
  <c r="R112" i="1"/>
  <c r="S112" i="1"/>
  <c r="T112" i="1"/>
  <c r="U112" i="1"/>
  <c r="V112" i="1"/>
  <c r="P113" i="1"/>
  <c r="Q113" i="1"/>
  <c r="R113" i="1"/>
  <c r="S113" i="1"/>
  <c r="T113" i="1"/>
  <c r="U113" i="1"/>
  <c r="V113" i="1"/>
  <c r="P114" i="1"/>
  <c r="Q114" i="1"/>
  <c r="R114" i="1"/>
  <c r="S114" i="1"/>
  <c r="T114" i="1"/>
  <c r="U114" i="1"/>
  <c r="V114" i="1"/>
  <c r="P115" i="1"/>
  <c r="Q115" i="1"/>
  <c r="R115" i="1"/>
  <c r="S115" i="1"/>
  <c r="T115" i="1"/>
  <c r="U115" i="1"/>
  <c r="V115" i="1"/>
  <c r="P116" i="1"/>
  <c r="Q116" i="1"/>
  <c r="R116" i="1"/>
  <c r="S116" i="1"/>
  <c r="T116" i="1"/>
  <c r="U116" i="1"/>
  <c r="V116" i="1"/>
  <c r="P117" i="1"/>
  <c r="Q117" i="1"/>
  <c r="R117" i="1"/>
  <c r="S117" i="1"/>
  <c r="T117" i="1"/>
  <c r="U117" i="1"/>
  <c r="V117" i="1"/>
  <c r="P118" i="1"/>
  <c r="Q118" i="1"/>
  <c r="R118" i="1"/>
  <c r="S118" i="1"/>
  <c r="T118" i="1"/>
  <c r="U118" i="1"/>
  <c r="V118" i="1"/>
  <c r="P119" i="1"/>
  <c r="Q119" i="1"/>
  <c r="R119" i="1"/>
  <c r="S119" i="1"/>
  <c r="T119" i="1"/>
  <c r="U119" i="1"/>
  <c r="V119" i="1"/>
  <c r="P120" i="1"/>
  <c r="Q120" i="1"/>
  <c r="R120" i="1"/>
  <c r="S120" i="1"/>
  <c r="T120" i="1"/>
  <c r="U120" i="1"/>
  <c r="V120" i="1"/>
  <c r="P121" i="1"/>
  <c r="Q121" i="1"/>
  <c r="R121" i="1"/>
  <c r="S121" i="1"/>
  <c r="T121" i="1"/>
  <c r="U121" i="1"/>
  <c r="V121" i="1"/>
  <c r="P122" i="1"/>
  <c r="Q122" i="1"/>
  <c r="R122" i="1"/>
  <c r="S122" i="1"/>
  <c r="T122" i="1"/>
  <c r="U122" i="1"/>
  <c r="V122" i="1"/>
  <c r="P123" i="1"/>
  <c r="Q123" i="1"/>
  <c r="R123" i="1"/>
  <c r="S123" i="1"/>
  <c r="T123" i="1"/>
  <c r="U123" i="1"/>
  <c r="V123" i="1"/>
  <c r="P124" i="1"/>
  <c r="Q124" i="1"/>
  <c r="R124" i="1"/>
  <c r="S124" i="1"/>
  <c r="T124" i="1"/>
  <c r="U124" i="1"/>
  <c r="V124" i="1"/>
  <c r="P125" i="1"/>
  <c r="Q125" i="1"/>
  <c r="R125" i="1"/>
  <c r="S125" i="1"/>
  <c r="T125" i="1"/>
  <c r="U125" i="1"/>
  <c r="V125" i="1"/>
  <c r="P126" i="1"/>
  <c r="Q126" i="1"/>
  <c r="R126" i="1"/>
  <c r="S126" i="1"/>
  <c r="T126" i="1"/>
  <c r="U126" i="1"/>
  <c r="V126" i="1"/>
  <c r="P127" i="1"/>
  <c r="Q127" i="1"/>
  <c r="R127" i="1"/>
  <c r="S127" i="1"/>
  <c r="T127" i="1"/>
  <c r="U127" i="1"/>
  <c r="V127" i="1"/>
  <c r="P128" i="1"/>
  <c r="Q128" i="1"/>
  <c r="R128" i="1"/>
  <c r="S128" i="1"/>
  <c r="T128" i="1"/>
  <c r="U128" i="1"/>
  <c r="V128" i="1"/>
  <c r="P129" i="1"/>
  <c r="Q129" i="1"/>
  <c r="R129" i="1"/>
  <c r="S129" i="1"/>
  <c r="T129" i="1"/>
  <c r="U129" i="1"/>
  <c r="V129" i="1"/>
  <c r="P130" i="1"/>
  <c r="Q130" i="1"/>
  <c r="R130" i="1"/>
  <c r="S130" i="1"/>
  <c r="T130" i="1"/>
  <c r="U130" i="1"/>
  <c r="V130" i="1"/>
  <c r="P131" i="1"/>
  <c r="Q131" i="1"/>
  <c r="R131" i="1"/>
  <c r="S131" i="1"/>
  <c r="T131" i="1"/>
  <c r="U131" i="1"/>
  <c r="V131" i="1"/>
  <c r="P132" i="1"/>
  <c r="Q132" i="1"/>
  <c r="R132" i="1"/>
  <c r="S132" i="1"/>
  <c r="T132" i="1"/>
  <c r="U132" i="1"/>
  <c r="V132" i="1"/>
  <c r="P133" i="1"/>
  <c r="Q133" i="1"/>
  <c r="R133" i="1"/>
  <c r="S133" i="1"/>
  <c r="T133" i="1"/>
  <c r="U133" i="1"/>
  <c r="V133" i="1"/>
  <c r="P134" i="1"/>
  <c r="Q134" i="1"/>
  <c r="R134" i="1"/>
  <c r="S134" i="1"/>
  <c r="T134" i="1"/>
  <c r="U134" i="1"/>
  <c r="V134" i="1"/>
  <c r="P135" i="1"/>
  <c r="Q135" i="1"/>
  <c r="R135" i="1"/>
  <c r="S135" i="1"/>
  <c r="T135" i="1"/>
  <c r="U135" i="1"/>
  <c r="V135" i="1"/>
  <c r="P136" i="1"/>
  <c r="Q136" i="1"/>
  <c r="R136" i="1"/>
  <c r="S136" i="1"/>
  <c r="T136" i="1"/>
  <c r="U136" i="1"/>
  <c r="V136" i="1"/>
  <c r="P137" i="1"/>
  <c r="Q137" i="1"/>
  <c r="R137" i="1"/>
  <c r="S137" i="1"/>
  <c r="T137" i="1"/>
  <c r="U137" i="1"/>
  <c r="V137" i="1"/>
  <c r="P138" i="1"/>
  <c r="Q138" i="1"/>
  <c r="R138" i="1"/>
  <c r="S138" i="1"/>
  <c r="T138" i="1"/>
  <c r="U138" i="1"/>
  <c r="V138" i="1"/>
  <c r="P139" i="1"/>
  <c r="Q139" i="1"/>
  <c r="R139" i="1"/>
  <c r="S139" i="1"/>
  <c r="T139" i="1"/>
  <c r="U139" i="1"/>
  <c r="V139" i="1"/>
  <c r="P140" i="1"/>
  <c r="Q140" i="1"/>
  <c r="R140" i="1"/>
  <c r="S140" i="1"/>
  <c r="T140" i="1"/>
  <c r="U140" i="1"/>
  <c r="V140" i="1"/>
  <c r="P141" i="1"/>
  <c r="Q141" i="1"/>
  <c r="R141" i="1"/>
  <c r="S141" i="1"/>
  <c r="T141" i="1"/>
  <c r="U141" i="1"/>
  <c r="V141" i="1"/>
  <c r="P142" i="1"/>
  <c r="Q142" i="1"/>
  <c r="R142" i="1"/>
  <c r="S142" i="1"/>
  <c r="T142" i="1"/>
  <c r="U142" i="1"/>
  <c r="V142" i="1"/>
  <c r="P143" i="1"/>
  <c r="Q143" i="1"/>
  <c r="R143" i="1"/>
  <c r="S143" i="1"/>
  <c r="T143" i="1"/>
  <c r="U143" i="1"/>
  <c r="V143" i="1"/>
  <c r="P144" i="1"/>
  <c r="Q144" i="1"/>
  <c r="R144" i="1"/>
  <c r="S144" i="1"/>
  <c r="T144" i="1"/>
  <c r="U144" i="1"/>
  <c r="V144" i="1"/>
  <c r="P145" i="1"/>
  <c r="Q145" i="1"/>
  <c r="R145" i="1"/>
  <c r="S145" i="1"/>
  <c r="T145" i="1"/>
  <c r="U145" i="1"/>
  <c r="V145" i="1"/>
  <c r="P146" i="1"/>
  <c r="Q146" i="1"/>
  <c r="R146" i="1"/>
  <c r="S146" i="1"/>
  <c r="T146" i="1"/>
  <c r="U146" i="1"/>
  <c r="V146" i="1"/>
  <c r="P147" i="1"/>
  <c r="Q147" i="1"/>
  <c r="R147" i="1"/>
  <c r="S147" i="1"/>
  <c r="T147" i="1"/>
  <c r="U147" i="1"/>
  <c r="V147" i="1"/>
  <c r="P148" i="1"/>
  <c r="Q148" i="1"/>
  <c r="R148" i="1"/>
  <c r="S148" i="1"/>
  <c r="T148" i="1"/>
  <c r="U148" i="1"/>
  <c r="V148" i="1"/>
  <c r="P149" i="1"/>
  <c r="Q149" i="1"/>
  <c r="R149" i="1"/>
  <c r="S149" i="1"/>
  <c r="T149" i="1"/>
  <c r="U149" i="1"/>
  <c r="V149" i="1"/>
  <c r="P150" i="1"/>
  <c r="Q150" i="1"/>
  <c r="R150" i="1"/>
  <c r="S150" i="1"/>
  <c r="T150" i="1"/>
  <c r="U150" i="1"/>
  <c r="V150" i="1"/>
  <c r="P151" i="1"/>
  <c r="Q151" i="1"/>
  <c r="R151" i="1"/>
  <c r="S151" i="1"/>
  <c r="T151" i="1"/>
  <c r="U151" i="1"/>
  <c r="V151" i="1"/>
  <c r="P152" i="1"/>
  <c r="Q152" i="1"/>
  <c r="R152" i="1"/>
  <c r="S152" i="1"/>
  <c r="T152" i="1"/>
  <c r="U152" i="1"/>
  <c r="V152" i="1"/>
  <c r="P153" i="1"/>
  <c r="Q153" i="1"/>
  <c r="R153" i="1"/>
  <c r="S153" i="1"/>
  <c r="T153" i="1"/>
  <c r="U153" i="1"/>
  <c r="V153" i="1"/>
  <c r="P154" i="1"/>
  <c r="Q154" i="1"/>
  <c r="R154" i="1"/>
  <c r="S154" i="1"/>
  <c r="T154" i="1"/>
  <c r="U154" i="1"/>
  <c r="V154" i="1"/>
  <c r="P155" i="1"/>
  <c r="Q155" i="1"/>
  <c r="R155" i="1"/>
  <c r="S155" i="1"/>
  <c r="T155" i="1"/>
  <c r="U155" i="1"/>
  <c r="V155" i="1"/>
  <c r="P156" i="1"/>
  <c r="Q156" i="1"/>
  <c r="R156" i="1"/>
  <c r="S156" i="1"/>
  <c r="T156" i="1"/>
  <c r="U156" i="1"/>
  <c r="V156" i="1"/>
  <c r="P157" i="1"/>
  <c r="Q157" i="1"/>
  <c r="R157" i="1"/>
  <c r="S157" i="1"/>
  <c r="T157" i="1"/>
  <c r="U157" i="1"/>
  <c r="V157" i="1"/>
  <c r="P158" i="1"/>
  <c r="Q158" i="1"/>
  <c r="R158" i="1"/>
  <c r="S158" i="1"/>
  <c r="T158" i="1"/>
  <c r="U158" i="1"/>
  <c r="V158" i="1"/>
  <c r="P159" i="1"/>
  <c r="Q159" i="1"/>
  <c r="R159" i="1"/>
  <c r="S159" i="1"/>
  <c r="T159" i="1"/>
  <c r="U159" i="1"/>
  <c r="V159" i="1"/>
  <c r="P160" i="1"/>
  <c r="Q160" i="1"/>
  <c r="R160" i="1"/>
  <c r="S160" i="1"/>
  <c r="T160" i="1"/>
  <c r="U160" i="1"/>
  <c r="V160" i="1"/>
  <c r="P161" i="1"/>
  <c r="Q161" i="1"/>
  <c r="R161" i="1"/>
  <c r="S161" i="1"/>
  <c r="T161" i="1"/>
  <c r="U161" i="1"/>
  <c r="V161" i="1"/>
  <c r="P162" i="1"/>
  <c r="Q162" i="1"/>
  <c r="R162" i="1"/>
  <c r="S162" i="1"/>
  <c r="T162" i="1"/>
  <c r="U162" i="1"/>
  <c r="V162" i="1"/>
  <c r="P163" i="1"/>
  <c r="Q163" i="1"/>
  <c r="R163" i="1"/>
  <c r="S163" i="1"/>
  <c r="T163" i="1"/>
  <c r="U163" i="1"/>
  <c r="V163" i="1"/>
  <c r="P164" i="1"/>
  <c r="Q164" i="1"/>
  <c r="R164" i="1"/>
  <c r="S164" i="1"/>
  <c r="T164" i="1"/>
  <c r="U164" i="1"/>
  <c r="V164" i="1"/>
  <c r="P165" i="1"/>
  <c r="Q165" i="1"/>
  <c r="R165" i="1"/>
  <c r="S165" i="1"/>
  <c r="T165" i="1"/>
  <c r="U165" i="1"/>
  <c r="V165" i="1"/>
  <c r="P166" i="1"/>
  <c r="Q166" i="1"/>
  <c r="R166" i="1"/>
  <c r="S166" i="1"/>
  <c r="T166" i="1"/>
  <c r="U166" i="1"/>
  <c r="V166" i="1"/>
  <c r="P167" i="1"/>
  <c r="Q167" i="1"/>
  <c r="R167" i="1"/>
  <c r="S167" i="1"/>
  <c r="T167" i="1"/>
  <c r="U167" i="1"/>
  <c r="V167" i="1"/>
  <c r="P168" i="1"/>
  <c r="Q168" i="1"/>
  <c r="R168" i="1"/>
  <c r="S168" i="1"/>
  <c r="T168" i="1"/>
  <c r="U168" i="1"/>
  <c r="V168" i="1"/>
  <c r="P169" i="1"/>
  <c r="Q169" i="1"/>
  <c r="R169" i="1"/>
  <c r="S169" i="1"/>
  <c r="T169" i="1"/>
  <c r="U169" i="1"/>
  <c r="V169" i="1"/>
  <c r="P170" i="1"/>
  <c r="Q170" i="1"/>
  <c r="R170" i="1"/>
  <c r="S170" i="1"/>
  <c r="T170" i="1"/>
  <c r="U170" i="1"/>
  <c r="V170" i="1"/>
  <c r="P171" i="1"/>
  <c r="Q171" i="1"/>
  <c r="R171" i="1"/>
  <c r="S171" i="1"/>
  <c r="T171" i="1"/>
  <c r="U171" i="1"/>
  <c r="V171" i="1"/>
  <c r="P172" i="1"/>
  <c r="Q172" i="1"/>
  <c r="R172" i="1"/>
  <c r="S172" i="1"/>
  <c r="T172" i="1"/>
  <c r="U172" i="1"/>
  <c r="V172" i="1"/>
  <c r="P173" i="1"/>
  <c r="Q173" i="1"/>
  <c r="R173" i="1"/>
  <c r="S173" i="1"/>
  <c r="T173" i="1"/>
  <c r="U173" i="1"/>
  <c r="V173" i="1"/>
  <c r="P174" i="1"/>
  <c r="Q174" i="1"/>
  <c r="R174" i="1"/>
  <c r="S174" i="1"/>
  <c r="T174" i="1"/>
  <c r="U174" i="1"/>
  <c r="V174" i="1"/>
  <c r="P175" i="1"/>
  <c r="Q175" i="1"/>
  <c r="R175" i="1"/>
  <c r="S175" i="1"/>
  <c r="T175" i="1"/>
  <c r="U175" i="1"/>
  <c r="V175" i="1"/>
  <c r="P176" i="1"/>
  <c r="Q176" i="1"/>
  <c r="R176" i="1"/>
  <c r="S176" i="1"/>
  <c r="T176" i="1"/>
  <c r="U176" i="1"/>
  <c r="V176" i="1"/>
  <c r="P177" i="1"/>
  <c r="Q177" i="1"/>
  <c r="R177" i="1"/>
  <c r="S177" i="1"/>
  <c r="T177" i="1"/>
  <c r="U177" i="1"/>
  <c r="V177" i="1"/>
  <c r="P178" i="1"/>
  <c r="Q178" i="1"/>
  <c r="R178" i="1"/>
  <c r="S178" i="1"/>
  <c r="T178" i="1"/>
  <c r="U178" i="1"/>
  <c r="V178" i="1"/>
  <c r="P179" i="1"/>
  <c r="Q179" i="1"/>
  <c r="R179" i="1"/>
  <c r="S179" i="1"/>
  <c r="T179" i="1"/>
  <c r="U179" i="1"/>
  <c r="V179" i="1"/>
  <c r="P180" i="1"/>
  <c r="Q180" i="1"/>
  <c r="R180" i="1"/>
  <c r="S180" i="1"/>
  <c r="T180" i="1"/>
  <c r="U180" i="1"/>
  <c r="V180" i="1"/>
  <c r="P181" i="1"/>
  <c r="Q181" i="1"/>
  <c r="R181" i="1"/>
  <c r="S181" i="1"/>
  <c r="T181" i="1"/>
  <c r="U181" i="1"/>
  <c r="V181" i="1"/>
  <c r="P182" i="1"/>
  <c r="Q182" i="1"/>
  <c r="R182" i="1"/>
  <c r="S182" i="1"/>
  <c r="T182" i="1"/>
  <c r="U182" i="1"/>
  <c r="V182" i="1"/>
  <c r="P183" i="1"/>
  <c r="Q183" i="1"/>
  <c r="R183" i="1"/>
  <c r="S183" i="1"/>
  <c r="T183" i="1"/>
  <c r="U183" i="1"/>
  <c r="V183" i="1"/>
  <c r="P184" i="1"/>
  <c r="Q184" i="1"/>
  <c r="R184" i="1"/>
  <c r="S184" i="1"/>
  <c r="T184" i="1"/>
  <c r="U184" i="1"/>
  <c r="V184" i="1"/>
  <c r="P185" i="1"/>
  <c r="Q185" i="1"/>
  <c r="R185" i="1"/>
  <c r="S185" i="1"/>
  <c r="T185" i="1"/>
  <c r="U185" i="1"/>
  <c r="V185" i="1"/>
  <c r="P186" i="1"/>
  <c r="Q186" i="1"/>
  <c r="R186" i="1"/>
  <c r="S186" i="1"/>
  <c r="T186" i="1"/>
  <c r="U186" i="1"/>
  <c r="V186" i="1"/>
  <c r="P187" i="1"/>
  <c r="Q187" i="1"/>
  <c r="R187" i="1"/>
  <c r="S187" i="1"/>
  <c r="T187" i="1"/>
  <c r="U187" i="1"/>
  <c r="V187" i="1"/>
  <c r="P188" i="1"/>
  <c r="Q188" i="1"/>
  <c r="R188" i="1"/>
  <c r="S188" i="1"/>
  <c r="T188" i="1"/>
  <c r="U188" i="1"/>
  <c r="V188" i="1"/>
  <c r="P189" i="1"/>
  <c r="Q189" i="1"/>
  <c r="R189" i="1"/>
  <c r="S189" i="1"/>
  <c r="T189" i="1"/>
  <c r="U189" i="1"/>
  <c r="V189" i="1"/>
  <c r="P190" i="1"/>
  <c r="Q190" i="1"/>
  <c r="R190" i="1"/>
  <c r="S190" i="1"/>
  <c r="T190" i="1"/>
  <c r="U190" i="1"/>
  <c r="V190" i="1"/>
  <c r="P191" i="1"/>
  <c r="Q191" i="1"/>
  <c r="R191" i="1"/>
  <c r="S191" i="1"/>
  <c r="T191" i="1"/>
  <c r="U191" i="1"/>
  <c r="V191" i="1"/>
  <c r="P192" i="1"/>
  <c r="Q192" i="1"/>
  <c r="R192" i="1"/>
  <c r="S192" i="1"/>
  <c r="T192" i="1"/>
  <c r="U192" i="1"/>
  <c r="V192" i="1"/>
  <c r="P193" i="1"/>
  <c r="Q193" i="1"/>
  <c r="R193" i="1"/>
  <c r="S193" i="1"/>
  <c r="T193" i="1"/>
  <c r="U193" i="1"/>
  <c r="V193" i="1"/>
  <c r="P194" i="1"/>
  <c r="Q194" i="1"/>
  <c r="R194" i="1"/>
  <c r="S194" i="1"/>
  <c r="T194" i="1"/>
  <c r="U194" i="1"/>
  <c r="V194" i="1"/>
  <c r="P195" i="1"/>
  <c r="Q195" i="1"/>
  <c r="R195" i="1"/>
  <c r="S195" i="1"/>
  <c r="T195" i="1"/>
  <c r="U195" i="1"/>
  <c r="V195" i="1"/>
  <c r="P196" i="1"/>
  <c r="Q196" i="1"/>
  <c r="R196" i="1"/>
  <c r="S196" i="1"/>
  <c r="T196" i="1"/>
  <c r="U196" i="1"/>
  <c r="V196" i="1"/>
  <c r="P197" i="1"/>
  <c r="Q197" i="1"/>
  <c r="R197" i="1"/>
  <c r="S197" i="1"/>
  <c r="T197" i="1"/>
  <c r="U197" i="1"/>
  <c r="V197" i="1"/>
  <c r="P198" i="1"/>
  <c r="Q198" i="1"/>
  <c r="R198" i="1"/>
  <c r="S198" i="1"/>
  <c r="T198" i="1"/>
  <c r="U198" i="1"/>
  <c r="V198" i="1"/>
  <c r="P199" i="1"/>
  <c r="Q199" i="1"/>
  <c r="R199" i="1"/>
  <c r="S199" i="1"/>
  <c r="T199" i="1"/>
  <c r="U199" i="1"/>
  <c r="V199" i="1"/>
  <c r="P200" i="1"/>
  <c r="Q200" i="1"/>
  <c r="R200" i="1"/>
  <c r="S200" i="1"/>
  <c r="T200" i="1"/>
  <c r="U200" i="1"/>
  <c r="V200" i="1"/>
  <c r="P201" i="1"/>
  <c r="Q201" i="1"/>
  <c r="R201" i="1"/>
  <c r="S201" i="1"/>
  <c r="T201" i="1"/>
  <c r="U201" i="1"/>
  <c r="V201" i="1"/>
  <c r="P202" i="1"/>
  <c r="Q202" i="1"/>
  <c r="R202" i="1"/>
  <c r="S202" i="1"/>
  <c r="T202" i="1"/>
  <c r="U202" i="1"/>
  <c r="V202" i="1"/>
  <c r="P203" i="1"/>
  <c r="Q203" i="1"/>
  <c r="R203" i="1"/>
  <c r="S203" i="1"/>
  <c r="T203" i="1"/>
  <c r="U203" i="1"/>
  <c r="V203" i="1"/>
  <c r="P204" i="1"/>
  <c r="Q204" i="1"/>
  <c r="R204" i="1"/>
  <c r="S204" i="1"/>
  <c r="T204" i="1"/>
  <c r="U204" i="1"/>
  <c r="V204" i="1"/>
  <c r="P205" i="1"/>
  <c r="Q205" i="1"/>
  <c r="R205" i="1"/>
  <c r="S205" i="1"/>
  <c r="T205" i="1"/>
  <c r="U205" i="1"/>
  <c r="V205" i="1"/>
  <c r="P206" i="1"/>
  <c r="Q206" i="1"/>
  <c r="R206" i="1"/>
  <c r="S206" i="1"/>
  <c r="T206" i="1"/>
  <c r="U206" i="1"/>
  <c r="V206" i="1"/>
  <c r="P207" i="1"/>
  <c r="Q207" i="1"/>
  <c r="R207" i="1"/>
  <c r="S207" i="1"/>
  <c r="T207" i="1"/>
  <c r="U207" i="1"/>
  <c r="V207" i="1"/>
  <c r="P208" i="1"/>
  <c r="Q208" i="1"/>
  <c r="R208" i="1"/>
  <c r="S208" i="1"/>
  <c r="T208" i="1"/>
  <c r="U208" i="1"/>
  <c r="V208" i="1"/>
  <c r="P209" i="1"/>
  <c r="Q209" i="1"/>
  <c r="R209" i="1"/>
  <c r="S209" i="1"/>
  <c r="T209" i="1"/>
  <c r="U209" i="1"/>
  <c r="V209" i="1"/>
  <c r="P210" i="1"/>
  <c r="Q210" i="1"/>
  <c r="R210" i="1"/>
  <c r="S210" i="1"/>
  <c r="T210" i="1"/>
  <c r="U210" i="1"/>
  <c r="V210" i="1"/>
  <c r="P211" i="1"/>
  <c r="Q211" i="1"/>
  <c r="R211" i="1"/>
  <c r="S211" i="1"/>
  <c r="T211" i="1"/>
  <c r="U211" i="1"/>
  <c r="V211" i="1"/>
  <c r="P212" i="1"/>
  <c r="Q212" i="1"/>
  <c r="R212" i="1"/>
  <c r="S212" i="1"/>
  <c r="T212" i="1"/>
  <c r="U212" i="1"/>
  <c r="V212" i="1"/>
  <c r="P213" i="1"/>
  <c r="Q213" i="1"/>
  <c r="R213" i="1"/>
  <c r="S213" i="1"/>
  <c r="T213" i="1"/>
  <c r="U213" i="1"/>
  <c r="V213" i="1"/>
  <c r="P214" i="1"/>
  <c r="Q214" i="1"/>
  <c r="R214" i="1"/>
  <c r="S214" i="1"/>
  <c r="T214" i="1"/>
  <c r="U214" i="1"/>
  <c r="V214" i="1"/>
  <c r="P215" i="1"/>
  <c r="Q215" i="1"/>
  <c r="R215" i="1"/>
  <c r="S215" i="1"/>
  <c r="T215" i="1"/>
  <c r="U215" i="1"/>
  <c r="V215" i="1"/>
  <c r="P216" i="1"/>
  <c r="Q216" i="1"/>
  <c r="R216" i="1"/>
  <c r="S216" i="1"/>
  <c r="T216" i="1"/>
  <c r="U216" i="1"/>
  <c r="V216" i="1"/>
  <c r="P217" i="1"/>
  <c r="Q217" i="1"/>
  <c r="R217" i="1"/>
  <c r="S217" i="1"/>
  <c r="T217" i="1"/>
  <c r="U217" i="1"/>
  <c r="V217" i="1"/>
  <c r="P218" i="1"/>
  <c r="Q218" i="1"/>
  <c r="R218" i="1"/>
  <c r="S218" i="1"/>
  <c r="T218" i="1"/>
  <c r="U218" i="1"/>
  <c r="V218" i="1"/>
  <c r="P219" i="1"/>
  <c r="Q219" i="1"/>
  <c r="R219" i="1"/>
  <c r="S219" i="1"/>
  <c r="T219" i="1"/>
  <c r="U219" i="1"/>
  <c r="V219" i="1"/>
  <c r="P220" i="1"/>
  <c r="Q220" i="1"/>
  <c r="R220" i="1"/>
  <c r="S220" i="1"/>
  <c r="T220" i="1"/>
  <c r="U220" i="1"/>
  <c r="V220" i="1"/>
  <c r="P221" i="1"/>
  <c r="Q221" i="1"/>
  <c r="R221" i="1"/>
  <c r="S221" i="1"/>
  <c r="T221" i="1"/>
  <c r="U221" i="1"/>
  <c r="V221" i="1"/>
  <c r="P222" i="1"/>
  <c r="Q222" i="1"/>
  <c r="R222" i="1"/>
  <c r="S222" i="1"/>
  <c r="T222" i="1"/>
  <c r="U222" i="1"/>
  <c r="V222" i="1"/>
  <c r="P223" i="1"/>
  <c r="Q223" i="1"/>
  <c r="R223" i="1"/>
  <c r="S223" i="1"/>
  <c r="T223" i="1"/>
  <c r="U223" i="1"/>
  <c r="V223" i="1"/>
  <c r="P224" i="1"/>
  <c r="Q224" i="1"/>
  <c r="R224" i="1"/>
  <c r="S224" i="1"/>
  <c r="T224" i="1"/>
  <c r="U224" i="1"/>
  <c r="V224" i="1"/>
  <c r="P225" i="1"/>
  <c r="Q225" i="1"/>
  <c r="R225" i="1"/>
  <c r="S225" i="1"/>
  <c r="T225" i="1"/>
  <c r="U225" i="1"/>
  <c r="V225" i="1"/>
  <c r="P226" i="1"/>
  <c r="Q226" i="1"/>
  <c r="R226" i="1"/>
  <c r="S226" i="1"/>
  <c r="T226" i="1"/>
  <c r="U226" i="1"/>
  <c r="V226" i="1"/>
  <c r="P227" i="1"/>
  <c r="Q227" i="1"/>
  <c r="R227" i="1"/>
  <c r="S227" i="1"/>
  <c r="T227" i="1"/>
  <c r="U227" i="1"/>
  <c r="V227" i="1"/>
  <c r="P228" i="1"/>
  <c r="Q228" i="1"/>
  <c r="R228" i="1"/>
  <c r="S228" i="1"/>
  <c r="T228" i="1"/>
  <c r="U228" i="1"/>
  <c r="V228" i="1"/>
  <c r="P229" i="1"/>
  <c r="Q229" i="1"/>
  <c r="R229" i="1"/>
  <c r="S229" i="1"/>
  <c r="T229" i="1"/>
  <c r="U229" i="1"/>
  <c r="V229" i="1"/>
  <c r="P230" i="1"/>
  <c r="Q230" i="1"/>
  <c r="R230" i="1"/>
  <c r="S230" i="1"/>
  <c r="T230" i="1"/>
  <c r="U230" i="1"/>
  <c r="V230" i="1"/>
  <c r="P231" i="1"/>
  <c r="Q231" i="1"/>
  <c r="R231" i="1"/>
  <c r="S231" i="1"/>
  <c r="T231" i="1"/>
  <c r="U231" i="1"/>
  <c r="V231" i="1"/>
  <c r="P232" i="1"/>
  <c r="Q232" i="1"/>
  <c r="R232" i="1"/>
  <c r="S232" i="1"/>
  <c r="T232" i="1"/>
  <c r="U232" i="1"/>
  <c r="V232" i="1"/>
  <c r="P233" i="1"/>
  <c r="Q233" i="1"/>
  <c r="R233" i="1"/>
  <c r="S233" i="1"/>
  <c r="T233" i="1"/>
  <c r="U233" i="1"/>
  <c r="V233" i="1"/>
  <c r="P234" i="1"/>
  <c r="Q234" i="1"/>
  <c r="R234" i="1"/>
  <c r="S234" i="1"/>
  <c r="T234" i="1"/>
  <c r="U234" i="1"/>
  <c r="V234" i="1"/>
  <c r="P235" i="1"/>
  <c r="Q235" i="1"/>
  <c r="R235" i="1"/>
  <c r="S235" i="1"/>
  <c r="T235" i="1"/>
  <c r="U235" i="1"/>
  <c r="V235" i="1"/>
  <c r="P236" i="1"/>
  <c r="Q236" i="1"/>
  <c r="R236" i="1"/>
  <c r="S236" i="1"/>
  <c r="T236" i="1"/>
  <c r="U236" i="1"/>
  <c r="V236" i="1"/>
  <c r="P237" i="1"/>
  <c r="Q237" i="1"/>
  <c r="R237" i="1"/>
  <c r="S237" i="1"/>
  <c r="T237" i="1"/>
  <c r="U237" i="1"/>
  <c r="V237" i="1"/>
  <c r="P238" i="1"/>
  <c r="Q238" i="1"/>
  <c r="R238" i="1"/>
  <c r="S238" i="1"/>
  <c r="T238" i="1"/>
  <c r="U238" i="1"/>
  <c r="V238" i="1"/>
  <c r="P239" i="1"/>
  <c r="Q239" i="1"/>
  <c r="R239" i="1"/>
  <c r="S239" i="1"/>
  <c r="T239" i="1"/>
  <c r="U239" i="1"/>
  <c r="V239" i="1"/>
  <c r="P240" i="1"/>
  <c r="Q240" i="1"/>
  <c r="R240" i="1"/>
  <c r="S240" i="1"/>
  <c r="T240" i="1"/>
  <c r="U240" i="1"/>
  <c r="V240" i="1"/>
  <c r="P241" i="1"/>
  <c r="Q241" i="1"/>
  <c r="R241" i="1"/>
  <c r="S241" i="1"/>
  <c r="T241" i="1"/>
  <c r="U241" i="1"/>
  <c r="V241" i="1"/>
  <c r="P242" i="1"/>
  <c r="Q242" i="1"/>
  <c r="R242" i="1"/>
  <c r="S242" i="1"/>
  <c r="T242" i="1"/>
  <c r="U242" i="1"/>
  <c r="V242" i="1"/>
  <c r="P243" i="1"/>
  <c r="Q243" i="1"/>
  <c r="R243" i="1"/>
  <c r="S243" i="1"/>
  <c r="T243" i="1"/>
  <c r="U243" i="1"/>
  <c r="V243" i="1"/>
  <c r="P244" i="1"/>
  <c r="Q244" i="1"/>
  <c r="R244" i="1"/>
  <c r="S244" i="1"/>
  <c r="T244" i="1"/>
  <c r="U244" i="1"/>
  <c r="V244" i="1"/>
  <c r="P245" i="1"/>
  <c r="Q245" i="1"/>
  <c r="R245" i="1"/>
  <c r="S245" i="1"/>
  <c r="T245" i="1"/>
  <c r="U245" i="1"/>
  <c r="V245" i="1"/>
  <c r="P246" i="1"/>
  <c r="Q246" i="1"/>
  <c r="R246" i="1"/>
  <c r="S246" i="1"/>
  <c r="T246" i="1"/>
  <c r="U246" i="1"/>
  <c r="V246" i="1"/>
  <c r="P247" i="1"/>
  <c r="Q247" i="1"/>
  <c r="R247" i="1"/>
  <c r="S247" i="1"/>
  <c r="T247" i="1"/>
  <c r="U247" i="1"/>
  <c r="V247" i="1"/>
  <c r="P248" i="1"/>
  <c r="Q248" i="1"/>
  <c r="R248" i="1"/>
  <c r="S248" i="1"/>
  <c r="T248" i="1"/>
  <c r="U248" i="1"/>
  <c r="V248" i="1"/>
  <c r="P249" i="1"/>
  <c r="Q249" i="1"/>
  <c r="R249" i="1"/>
  <c r="S249" i="1"/>
  <c r="T249" i="1"/>
  <c r="U249" i="1"/>
  <c r="V249" i="1"/>
  <c r="P250" i="1"/>
  <c r="Q250" i="1"/>
  <c r="R250" i="1"/>
  <c r="S250" i="1"/>
  <c r="T250" i="1"/>
  <c r="U250" i="1"/>
  <c r="V250" i="1"/>
  <c r="P251" i="1"/>
  <c r="Q251" i="1"/>
  <c r="R251" i="1"/>
  <c r="S251" i="1"/>
  <c r="T251" i="1"/>
  <c r="U251" i="1"/>
  <c r="V251" i="1"/>
  <c r="P252" i="1"/>
  <c r="Q252" i="1"/>
  <c r="R252" i="1"/>
  <c r="S252" i="1"/>
  <c r="T252" i="1"/>
  <c r="U252" i="1"/>
  <c r="V252" i="1"/>
  <c r="P253" i="1"/>
  <c r="Q253" i="1"/>
  <c r="R253" i="1"/>
  <c r="S253" i="1"/>
  <c r="T253" i="1"/>
  <c r="U253" i="1"/>
  <c r="V253" i="1"/>
  <c r="P254" i="1"/>
  <c r="Q254" i="1"/>
  <c r="R254" i="1"/>
  <c r="S254" i="1"/>
  <c r="T254" i="1"/>
  <c r="U254" i="1"/>
  <c r="V254" i="1"/>
  <c r="P255" i="1"/>
  <c r="Q255" i="1"/>
  <c r="R255" i="1"/>
  <c r="S255" i="1"/>
  <c r="T255" i="1"/>
  <c r="U255" i="1"/>
  <c r="V255" i="1"/>
  <c r="P256" i="1"/>
  <c r="Q256" i="1"/>
  <c r="R256" i="1"/>
  <c r="S256" i="1"/>
  <c r="T256" i="1"/>
  <c r="U256" i="1"/>
  <c r="V256" i="1"/>
  <c r="P257" i="1"/>
  <c r="Q257" i="1"/>
  <c r="R257" i="1"/>
  <c r="S257" i="1"/>
  <c r="T257" i="1"/>
  <c r="U257" i="1"/>
  <c r="V257" i="1"/>
  <c r="P258" i="1"/>
  <c r="Q258" i="1"/>
  <c r="R258" i="1"/>
  <c r="S258" i="1"/>
  <c r="T258" i="1"/>
  <c r="U258" i="1"/>
  <c r="V258" i="1"/>
  <c r="P259" i="1"/>
  <c r="Q259" i="1"/>
  <c r="R259" i="1"/>
  <c r="S259" i="1"/>
  <c r="T259" i="1"/>
  <c r="U259" i="1"/>
  <c r="V259" i="1"/>
  <c r="P260" i="1"/>
  <c r="Q260" i="1"/>
  <c r="R260" i="1"/>
  <c r="S260" i="1"/>
  <c r="T260" i="1"/>
  <c r="U260" i="1"/>
  <c r="V260" i="1"/>
  <c r="P261" i="1"/>
  <c r="Q261" i="1"/>
  <c r="R261" i="1"/>
  <c r="S261" i="1"/>
  <c r="T261" i="1"/>
  <c r="U261" i="1"/>
  <c r="V261" i="1"/>
  <c r="P262" i="1"/>
  <c r="Q262" i="1"/>
  <c r="R262" i="1"/>
  <c r="S262" i="1"/>
  <c r="T262" i="1"/>
  <c r="U262" i="1"/>
  <c r="V262" i="1"/>
  <c r="P263" i="1"/>
  <c r="Q263" i="1"/>
  <c r="R263" i="1"/>
  <c r="S263" i="1"/>
  <c r="T263" i="1"/>
  <c r="U263" i="1"/>
  <c r="V263" i="1"/>
  <c r="P264" i="1"/>
  <c r="Q264" i="1"/>
  <c r="R264" i="1"/>
  <c r="S264" i="1"/>
  <c r="T264" i="1"/>
  <c r="U264" i="1"/>
  <c r="V264" i="1"/>
  <c r="P265" i="1"/>
  <c r="Q265" i="1"/>
  <c r="R265" i="1"/>
  <c r="S265" i="1"/>
  <c r="T265" i="1"/>
  <c r="U265" i="1"/>
  <c r="V265" i="1"/>
  <c r="P266" i="1"/>
  <c r="Q266" i="1"/>
  <c r="R266" i="1"/>
  <c r="S266" i="1"/>
  <c r="T266" i="1"/>
  <c r="U266" i="1"/>
  <c r="V266" i="1"/>
  <c r="P267" i="1"/>
  <c r="Q267" i="1"/>
  <c r="R267" i="1"/>
  <c r="S267" i="1"/>
  <c r="T267" i="1"/>
  <c r="U267" i="1"/>
  <c r="V267" i="1"/>
  <c r="P268" i="1"/>
  <c r="Q268" i="1"/>
  <c r="R268" i="1"/>
  <c r="S268" i="1"/>
  <c r="T268" i="1"/>
  <c r="U268" i="1"/>
  <c r="V268" i="1"/>
  <c r="P269" i="1"/>
  <c r="Q269" i="1"/>
  <c r="R269" i="1"/>
  <c r="S269" i="1"/>
  <c r="T269" i="1"/>
  <c r="U269" i="1"/>
  <c r="V269" i="1"/>
  <c r="P270" i="1"/>
  <c r="Q270" i="1"/>
  <c r="R270" i="1"/>
  <c r="S270" i="1"/>
  <c r="T270" i="1"/>
  <c r="U270" i="1"/>
  <c r="V270" i="1"/>
  <c r="P271" i="1"/>
  <c r="Q271" i="1"/>
  <c r="R271" i="1"/>
  <c r="S271" i="1"/>
  <c r="T271" i="1"/>
  <c r="U271" i="1"/>
  <c r="V271" i="1"/>
  <c r="P272" i="1"/>
  <c r="Q272" i="1"/>
  <c r="R272" i="1"/>
  <c r="S272" i="1"/>
  <c r="T272" i="1"/>
  <c r="U272" i="1"/>
  <c r="V272" i="1"/>
  <c r="P273" i="1"/>
  <c r="Q273" i="1"/>
  <c r="R273" i="1"/>
  <c r="S273" i="1"/>
  <c r="T273" i="1"/>
  <c r="U273" i="1"/>
  <c r="V273" i="1"/>
  <c r="P274" i="1"/>
  <c r="Q274" i="1"/>
  <c r="R274" i="1"/>
  <c r="S274" i="1"/>
  <c r="T274" i="1"/>
  <c r="U274" i="1"/>
  <c r="V274" i="1"/>
  <c r="P275" i="1"/>
  <c r="Q275" i="1"/>
  <c r="R275" i="1"/>
  <c r="S275" i="1"/>
  <c r="T275" i="1"/>
  <c r="U275" i="1"/>
  <c r="V275" i="1"/>
  <c r="P276" i="1"/>
  <c r="Q276" i="1"/>
  <c r="R276" i="1"/>
  <c r="S276" i="1"/>
  <c r="T276" i="1"/>
  <c r="U276" i="1"/>
  <c r="V276" i="1"/>
  <c r="P277" i="1"/>
  <c r="Q277" i="1"/>
  <c r="R277" i="1"/>
  <c r="S277" i="1"/>
  <c r="T277" i="1"/>
  <c r="U277" i="1"/>
  <c r="V277" i="1"/>
  <c r="P278" i="1"/>
  <c r="Q278" i="1"/>
  <c r="R278" i="1"/>
  <c r="S278" i="1"/>
  <c r="T278" i="1"/>
  <c r="U278" i="1"/>
  <c r="V278" i="1"/>
  <c r="P279" i="1"/>
  <c r="Q279" i="1"/>
  <c r="R279" i="1"/>
  <c r="S279" i="1"/>
  <c r="T279" i="1"/>
  <c r="U279" i="1"/>
  <c r="V279" i="1"/>
  <c r="P280" i="1"/>
  <c r="Q280" i="1"/>
  <c r="R280" i="1"/>
  <c r="S280" i="1"/>
  <c r="T280" i="1"/>
  <c r="U280" i="1"/>
  <c r="V280" i="1"/>
  <c r="P281" i="1"/>
  <c r="Q281" i="1"/>
  <c r="R281" i="1"/>
  <c r="S281" i="1"/>
  <c r="T281" i="1"/>
  <c r="U281" i="1"/>
  <c r="V281" i="1"/>
  <c r="P282" i="1"/>
  <c r="Q282" i="1"/>
  <c r="R282" i="1"/>
  <c r="S282" i="1"/>
  <c r="T282" i="1"/>
  <c r="U282" i="1"/>
  <c r="V282" i="1"/>
  <c r="P283" i="1"/>
  <c r="Q283" i="1"/>
  <c r="R283" i="1"/>
  <c r="S283" i="1"/>
  <c r="T283" i="1"/>
  <c r="U283" i="1"/>
  <c r="V283" i="1"/>
  <c r="P284" i="1"/>
  <c r="Q284" i="1"/>
  <c r="R284" i="1"/>
  <c r="S284" i="1"/>
  <c r="T284" i="1"/>
  <c r="U284" i="1"/>
  <c r="V284" i="1"/>
  <c r="P285" i="1"/>
  <c r="Q285" i="1"/>
  <c r="R285" i="1"/>
  <c r="S285" i="1"/>
  <c r="T285" i="1"/>
  <c r="U285" i="1"/>
  <c r="V285" i="1"/>
  <c r="P286" i="1"/>
  <c r="Q286" i="1"/>
  <c r="R286" i="1"/>
  <c r="S286" i="1"/>
  <c r="T286" i="1"/>
  <c r="U286" i="1"/>
  <c r="V286" i="1"/>
  <c r="P287" i="1"/>
  <c r="Q287" i="1"/>
  <c r="R287" i="1"/>
  <c r="S287" i="1"/>
  <c r="T287" i="1"/>
  <c r="U287" i="1"/>
  <c r="V287" i="1"/>
  <c r="P288" i="1"/>
  <c r="Q288" i="1"/>
  <c r="R288" i="1"/>
  <c r="S288" i="1"/>
  <c r="T288" i="1"/>
  <c r="U288" i="1"/>
  <c r="V288" i="1"/>
  <c r="P289" i="1"/>
  <c r="Q289" i="1"/>
  <c r="R289" i="1"/>
  <c r="S289" i="1"/>
  <c r="T289" i="1"/>
  <c r="U289" i="1"/>
  <c r="V289" i="1"/>
  <c r="P290" i="1"/>
  <c r="Q290" i="1"/>
  <c r="R290" i="1"/>
  <c r="S290" i="1"/>
  <c r="T290" i="1"/>
  <c r="U290" i="1"/>
  <c r="V290" i="1"/>
  <c r="P291" i="1"/>
  <c r="Q291" i="1"/>
  <c r="R291" i="1"/>
  <c r="S291" i="1"/>
  <c r="T291" i="1"/>
  <c r="U291" i="1"/>
  <c r="V291" i="1"/>
  <c r="P292" i="1"/>
  <c r="Q292" i="1"/>
  <c r="R292" i="1"/>
  <c r="S292" i="1"/>
  <c r="T292" i="1"/>
  <c r="U292" i="1"/>
  <c r="V292" i="1"/>
  <c r="P293" i="1"/>
  <c r="Q293" i="1"/>
  <c r="R293" i="1"/>
  <c r="S293" i="1"/>
  <c r="T293" i="1"/>
  <c r="U293" i="1"/>
  <c r="V293" i="1"/>
  <c r="P294" i="1"/>
  <c r="Q294" i="1"/>
  <c r="R294" i="1"/>
  <c r="S294" i="1"/>
  <c r="T294" i="1"/>
  <c r="U294" i="1"/>
  <c r="V294" i="1"/>
  <c r="P295" i="1"/>
  <c r="Q295" i="1"/>
  <c r="R295" i="1"/>
  <c r="S295" i="1"/>
  <c r="T295" i="1"/>
  <c r="U295" i="1"/>
  <c r="V295" i="1"/>
  <c r="P296" i="1"/>
  <c r="Q296" i="1"/>
  <c r="R296" i="1"/>
  <c r="S296" i="1"/>
  <c r="T296" i="1"/>
  <c r="U296" i="1"/>
  <c r="V296" i="1"/>
  <c r="P297" i="1"/>
  <c r="Q297" i="1"/>
  <c r="R297" i="1"/>
  <c r="S297" i="1"/>
  <c r="T297" i="1"/>
  <c r="U297" i="1"/>
  <c r="V297" i="1"/>
  <c r="P298" i="1"/>
  <c r="Q298" i="1"/>
  <c r="R298" i="1"/>
  <c r="S298" i="1"/>
  <c r="T298" i="1"/>
  <c r="U298" i="1"/>
  <c r="V298" i="1"/>
  <c r="P299" i="1"/>
  <c r="Q299" i="1"/>
  <c r="R299" i="1"/>
  <c r="S299" i="1"/>
  <c r="T299" i="1"/>
  <c r="U299" i="1"/>
  <c r="V299" i="1"/>
  <c r="P300" i="1"/>
  <c r="Q300" i="1"/>
  <c r="R300" i="1"/>
  <c r="S300" i="1"/>
  <c r="T300" i="1"/>
  <c r="U300" i="1"/>
  <c r="V300" i="1"/>
  <c r="P301" i="1"/>
  <c r="Q301" i="1"/>
  <c r="R301" i="1"/>
  <c r="S301" i="1"/>
  <c r="T301" i="1"/>
  <c r="U301" i="1"/>
  <c r="V301" i="1"/>
  <c r="P302" i="1"/>
  <c r="Q302" i="1"/>
  <c r="R302" i="1"/>
  <c r="S302" i="1"/>
  <c r="T302" i="1"/>
  <c r="U302" i="1"/>
  <c r="V302" i="1"/>
  <c r="P303" i="1"/>
  <c r="Q303" i="1"/>
  <c r="R303" i="1"/>
  <c r="S303" i="1"/>
  <c r="T303" i="1"/>
  <c r="U303" i="1"/>
  <c r="V303" i="1"/>
  <c r="P304" i="1"/>
  <c r="Q304" i="1"/>
  <c r="R304" i="1"/>
  <c r="S304" i="1"/>
  <c r="T304" i="1"/>
  <c r="U304" i="1"/>
  <c r="V304" i="1"/>
  <c r="P305" i="1"/>
  <c r="Q305" i="1"/>
  <c r="R305" i="1"/>
  <c r="S305" i="1"/>
  <c r="T305" i="1"/>
  <c r="U305" i="1"/>
  <c r="V305" i="1"/>
  <c r="P306" i="1"/>
  <c r="Q306" i="1"/>
  <c r="R306" i="1"/>
  <c r="S306" i="1"/>
  <c r="T306" i="1"/>
  <c r="U306" i="1"/>
  <c r="V306" i="1"/>
  <c r="P307" i="1"/>
  <c r="Q307" i="1"/>
  <c r="R307" i="1"/>
  <c r="S307" i="1"/>
  <c r="T307" i="1"/>
  <c r="U307" i="1"/>
  <c r="V307" i="1"/>
  <c r="P308" i="1"/>
  <c r="Q308" i="1"/>
  <c r="R308" i="1"/>
  <c r="S308" i="1"/>
  <c r="T308" i="1"/>
  <c r="U308" i="1"/>
  <c r="V308" i="1"/>
  <c r="P309" i="1"/>
  <c r="Q309" i="1"/>
  <c r="R309" i="1"/>
  <c r="S309" i="1"/>
  <c r="T309" i="1"/>
  <c r="U309" i="1"/>
  <c r="V309" i="1"/>
  <c r="P310" i="1"/>
  <c r="Q310" i="1"/>
  <c r="R310" i="1"/>
  <c r="S310" i="1"/>
  <c r="T310" i="1"/>
  <c r="U310" i="1"/>
  <c r="V310" i="1"/>
  <c r="P311" i="1"/>
  <c r="Q311" i="1"/>
  <c r="R311" i="1"/>
  <c r="S311" i="1"/>
  <c r="T311" i="1"/>
  <c r="U311" i="1"/>
  <c r="V311" i="1"/>
  <c r="P312" i="1"/>
  <c r="Q312" i="1"/>
  <c r="R312" i="1"/>
  <c r="S312" i="1"/>
  <c r="T312" i="1"/>
  <c r="U312" i="1"/>
  <c r="V312" i="1"/>
  <c r="P313" i="1"/>
  <c r="Q313" i="1"/>
  <c r="R313" i="1"/>
  <c r="S313" i="1"/>
  <c r="T313" i="1"/>
  <c r="U313" i="1"/>
  <c r="V313" i="1"/>
  <c r="P314" i="1"/>
  <c r="Q314" i="1"/>
  <c r="R314" i="1"/>
  <c r="S314" i="1"/>
  <c r="T314" i="1"/>
  <c r="U314" i="1"/>
  <c r="V314" i="1"/>
  <c r="P315" i="1"/>
  <c r="Q315" i="1"/>
  <c r="R315" i="1"/>
  <c r="S315" i="1"/>
  <c r="T315" i="1"/>
  <c r="U315" i="1"/>
  <c r="V315" i="1"/>
  <c r="P316" i="1"/>
  <c r="Q316" i="1"/>
  <c r="R316" i="1"/>
  <c r="S316" i="1"/>
  <c r="T316" i="1"/>
  <c r="U316" i="1"/>
  <c r="V316" i="1"/>
  <c r="P317" i="1"/>
  <c r="Q317" i="1"/>
  <c r="R317" i="1"/>
  <c r="S317" i="1"/>
  <c r="T317" i="1"/>
  <c r="U317" i="1"/>
  <c r="V317" i="1"/>
  <c r="P318" i="1"/>
  <c r="Q318" i="1"/>
  <c r="R318" i="1"/>
  <c r="S318" i="1"/>
  <c r="T318" i="1"/>
  <c r="U318" i="1"/>
  <c r="V318" i="1"/>
  <c r="P319" i="1"/>
  <c r="Q319" i="1"/>
  <c r="R319" i="1"/>
  <c r="S319" i="1"/>
  <c r="T319" i="1"/>
  <c r="U319" i="1"/>
  <c r="V319" i="1"/>
  <c r="P320" i="1"/>
  <c r="Q320" i="1"/>
  <c r="R320" i="1"/>
  <c r="S320" i="1"/>
  <c r="T320" i="1"/>
  <c r="U320" i="1"/>
  <c r="V320" i="1"/>
  <c r="P321" i="1"/>
  <c r="Q321" i="1"/>
  <c r="R321" i="1"/>
  <c r="S321" i="1"/>
  <c r="T321" i="1"/>
  <c r="U321" i="1"/>
  <c r="V321" i="1"/>
  <c r="P322" i="1"/>
  <c r="Q322" i="1"/>
  <c r="R322" i="1"/>
  <c r="S322" i="1"/>
  <c r="T322" i="1"/>
  <c r="U322" i="1"/>
  <c r="V322" i="1"/>
  <c r="P323" i="1"/>
  <c r="Q323" i="1"/>
  <c r="R323" i="1"/>
  <c r="S323" i="1"/>
  <c r="T323" i="1"/>
  <c r="U323" i="1"/>
  <c r="V323" i="1"/>
  <c r="P324" i="1"/>
  <c r="Q324" i="1"/>
  <c r="R324" i="1"/>
  <c r="S324" i="1"/>
  <c r="T324" i="1"/>
  <c r="U324" i="1"/>
  <c r="V324" i="1"/>
  <c r="P325" i="1"/>
  <c r="Q325" i="1"/>
  <c r="R325" i="1"/>
  <c r="S325" i="1"/>
  <c r="T325" i="1"/>
  <c r="U325" i="1"/>
  <c r="V325" i="1"/>
  <c r="P326" i="1"/>
  <c r="Q326" i="1"/>
  <c r="R326" i="1"/>
  <c r="S326" i="1"/>
  <c r="T326" i="1"/>
  <c r="U326" i="1"/>
  <c r="V326" i="1"/>
  <c r="P327" i="1"/>
  <c r="Q327" i="1"/>
  <c r="R327" i="1"/>
  <c r="S327" i="1"/>
  <c r="T327" i="1"/>
  <c r="U327" i="1"/>
  <c r="V327" i="1"/>
  <c r="P328" i="1"/>
  <c r="Q328" i="1"/>
  <c r="R328" i="1"/>
  <c r="S328" i="1"/>
  <c r="T328" i="1"/>
  <c r="U328" i="1"/>
  <c r="V328" i="1"/>
  <c r="P329" i="1"/>
  <c r="Q329" i="1"/>
  <c r="R329" i="1"/>
  <c r="S329" i="1"/>
  <c r="T329" i="1"/>
  <c r="U329" i="1"/>
  <c r="V329" i="1"/>
  <c r="P330" i="1"/>
  <c r="Q330" i="1"/>
  <c r="R330" i="1"/>
  <c r="S330" i="1"/>
  <c r="T330" i="1"/>
  <c r="U330" i="1"/>
  <c r="V330" i="1"/>
  <c r="P331" i="1"/>
  <c r="Q331" i="1"/>
  <c r="R331" i="1"/>
  <c r="S331" i="1"/>
  <c r="T331" i="1"/>
  <c r="U331" i="1"/>
  <c r="V331" i="1"/>
  <c r="P332" i="1"/>
  <c r="Q332" i="1"/>
  <c r="R332" i="1"/>
  <c r="S332" i="1"/>
  <c r="T332" i="1"/>
  <c r="U332" i="1"/>
  <c r="V332" i="1"/>
  <c r="P333" i="1"/>
  <c r="Q333" i="1"/>
  <c r="R333" i="1"/>
  <c r="S333" i="1"/>
  <c r="T333" i="1"/>
  <c r="U333" i="1"/>
  <c r="V333" i="1"/>
  <c r="P334" i="1"/>
  <c r="Q334" i="1"/>
  <c r="R334" i="1"/>
  <c r="S334" i="1"/>
  <c r="T334" i="1"/>
  <c r="U334" i="1"/>
  <c r="V334" i="1"/>
  <c r="P335" i="1"/>
  <c r="Q335" i="1"/>
  <c r="R335" i="1"/>
  <c r="S335" i="1"/>
  <c r="T335" i="1"/>
  <c r="U335" i="1"/>
  <c r="V335" i="1"/>
  <c r="P336" i="1"/>
  <c r="Q336" i="1"/>
  <c r="R336" i="1"/>
  <c r="S336" i="1"/>
  <c r="T336" i="1"/>
  <c r="U336" i="1"/>
  <c r="V336" i="1"/>
  <c r="P337" i="1"/>
  <c r="Q337" i="1"/>
  <c r="R337" i="1"/>
  <c r="S337" i="1"/>
  <c r="T337" i="1"/>
  <c r="U337" i="1"/>
  <c r="V337" i="1"/>
  <c r="P338" i="1"/>
  <c r="Q338" i="1"/>
  <c r="R338" i="1"/>
  <c r="S338" i="1"/>
  <c r="T338" i="1"/>
  <c r="U338" i="1"/>
  <c r="V338" i="1"/>
  <c r="P339" i="1"/>
  <c r="Q339" i="1"/>
  <c r="R339" i="1"/>
  <c r="S339" i="1"/>
  <c r="T339" i="1"/>
  <c r="U339" i="1"/>
  <c r="V339" i="1"/>
  <c r="P340" i="1"/>
  <c r="Q340" i="1"/>
  <c r="R340" i="1"/>
  <c r="S340" i="1"/>
  <c r="T340" i="1"/>
  <c r="U340" i="1"/>
  <c r="V340" i="1"/>
  <c r="P341" i="1"/>
  <c r="Q341" i="1"/>
  <c r="R341" i="1"/>
  <c r="S341" i="1"/>
  <c r="T341" i="1"/>
  <c r="U341" i="1"/>
  <c r="V341" i="1"/>
  <c r="P342" i="1"/>
  <c r="Q342" i="1"/>
  <c r="R342" i="1"/>
  <c r="S342" i="1"/>
  <c r="T342" i="1"/>
  <c r="U342" i="1"/>
  <c r="V342" i="1"/>
  <c r="P343" i="1"/>
  <c r="Q343" i="1"/>
  <c r="R343" i="1"/>
  <c r="S343" i="1"/>
  <c r="T343" i="1"/>
  <c r="U343" i="1"/>
  <c r="V343" i="1"/>
  <c r="P344" i="1"/>
  <c r="Q344" i="1"/>
  <c r="R344" i="1"/>
  <c r="S344" i="1"/>
  <c r="T344" i="1"/>
  <c r="U344" i="1"/>
  <c r="V344" i="1"/>
  <c r="P345" i="1"/>
  <c r="Q345" i="1"/>
  <c r="R345" i="1"/>
  <c r="S345" i="1"/>
  <c r="T345" i="1"/>
  <c r="U345" i="1"/>
  <c r="V345" i="1"/>
  <c r="P346" i="1"/>
  <c r="Q346" i="1"/>
  <c r="R346" i="1"/>
  <c r="S346" i="1"/>
  <c r="T346" i="1"/>
  <c r="U346" i="1"/>
  <c r="V346" i="1"/>
  <c r="P347" i="1"/>
  <c r="Q347" i="1"/>
  <c r="R347" i="1"/>
  <c r="S347" i="1"/>
  <c r="T347" i="1"/>
  <c r="U347" i="1"/>
  <c r="V347" i="1"/>
  <c r="P348" i="1"/>
  <c r="Q348" i="1"/>
  <c r="R348" i="1"/>
  <c r="S348" i="1"/>
  <c r="T348" i="1"/>
  <c r="U348" i="1"/>
  <c r="V348" i="1"/>
  <c r="P349" i="1"/>
  <c r="Q349" i="1"/>
  <c r="R349" i="1"/>
  <c r="S349" i="1"/>
  <c r="T349" i="1"/>
  <c r="U349" i="1"/>
  <c r="V349" i="1"/>
  <c r="P350" i="1"/>
  <c r="Q350" i="1"/>
  <c r="R350" i="1"/>
  <c r="S350" i="1"/>
  <c r="T350" i="1"/>
  <c r="U350" i="1"/>
  <c r="V350" i="1"/>
  <c r="P351" i="1"/>
  <c r="Q351" i="1"/>
  <c r="R351" i="1"/>
  <c r="S351" i="1"/>
  <c r="T351" i="1"/>
  <c r="U351" i="1"/>
  <c r="V351" i="1"/>
  <c r="P352" i="1"/>
  <c r="Q352" i="1"/>
  <c r="R352" i="1"/>
  <c r="S352" i="1"/>
  <c r="T352" i="1"/>
  <c r="U352" i="1"/>
  <c r="V352" i="1"/>
  <c r="P353" i="1"/>
  <c r="Q353" i="1"/>
  <c r="R353" i="1"/>
  <c r="S353" i="1"/>
  <c r="T353" i="1"/>
  <c r="U353" i="1"/>
  <c r="V353" i="1"/>
  <c r="P354" i="1"/>
  <c r="Q354" i="1"/>
  <c r="R354" i="1"/>
  <c r="S354" i="1"/>
  <c r="T354" i="1"/>
  <c r="U354" i="1"/>
  <c r="V354" i="1"/>
  <c r="P355" i="1"/>
  <c r="Q355" i="1"/>
  <c r="R355" i="1"/>
  <c r="S355" i="1"/>
  <c r="T355" i="1"/>
  <c r="U355" i="1"/>
  <c r="V355" i="1"/>
  <c r="P356" i="1"/>
  <c r="Q356" i="1"/>
  <c r="R356" i="1"/>
  <c r="S356" i="1"/>
  <c r="T356" i="1"/>
  <c r="U356" i="1"/>
  <c r="V356" i="1"/>
  <c r="P357" i="1"/>
  <c r="Q357" i="1"/>
  <c r="R357" i="1"/>
  <c r="S357" i="1"/>
  <c r="T357" i="1"/>
  <c r="U357" i="1"/>
  <c r="V357" i="1"/>
  <c r="P358" i="1"/>
  <c r="Q358" i="1"/>
  <c r="R358" i="1"/>
  <c r="S358" i="1"/>
  <c r="T358" i="1"/>
  <c r="U358" i="1"/>
  <c r="V358" i="1"/>
  <c r="P359" i="1"/>
  <c r="Q359" i="1"/>
  <c r="R359" i="1"/>
  <c r="S359" i="1"/>
  <c r="T359" i="1"/>
  <c r="U359" i="1"/>
  <c r="V359" i="1"/>
  <c r="P360" i="1"/>
  <c r="Q360" i="1"/>
  <c r="R360" i="1"/>
  <c r="S360" i="1"/>
  <c r="T360" i="1"/>
  <c r="U360" i="1"/>
  <c r="V360" i="1"/>
  <c r="P361" i="1"/>
  <c r="Q361" i="1"/>
  <c r="R361" i="1"/>
  <c r="S361" i="1"/>
  <c r="T361" i="1"/>
  <c r="U361" i="1"/>
  <c r="V361" i="1"/>
  <c r="P362" i="1"/>
  <c r="Q362" i="1"/>
  <c r="R362" i="1"/>
  <c r="S362" i="1"/>
  <c r="T362" i="1"/>
  <c r="U362" i="1"/>
  <c r="V362" i="1"/>
  <c r="P363" i="1"/>
  <c r="Q363" i="1"/>
  <c r="R363" i="1"/>
  <c r="S363" i="1"/>
  <c r="T363" i="1"/>
  <c r="U363" i="1"/>
  <c r="V363" i="1"/>
  <c r="P364" i="1"/>
  <c r="Q364" i="1"/>
  <c r="R364" i="1"/>
  <c r="S364" i="1"/>
  <c r="T364" i="1"/>
  <c r="U364" i="1"/>
  <c r="V364" i="1"/>
  <c r="P365" i="1"/>
  <c r="Q365" i="1"/>
  <c r="R365" i="1"/>
  <c r="S365" i="1"/>
  <c r="T365" i="1"/>
  <c r="U365" i="1"/>
  <c r="V365" i="1"/>
  <c r="P366" i="1"/>
  <c r="Q366" i="1"/>
  <c r="R366" i="1"/>
  <c r="S366" i="1"/>
  <c r="T366" i="1"/>
  <c r="U366" i="1"/>
  <c r="V366" i="1"/>
  <c r="P367" i="1"/>
  <c r="Q367" i="1"/>
  <c r="R367" i="1"/>
  <c r="S367" i="1"/>
  <c r="T367" i="1"/>
  <c r="U367" i="1"/>
  <c r="V367" i="1"/>
  <c r="P368" i="1"/>
  <c r="Q368" i="1"/>
  <c r="R368" i="1"/>
  <c r="S368" i="1"/>
  <c r="T368" i="1"/>
  <c r="U368" i="1"/>
  <c r="V368" i="1"/>
  <c r="P369" i="1"/>
  <c r="Q369" i="1"/>
  <c r="R369" i="1"/>
  <c r="S369" i="1"/>
  <c r="T369" i="1"/>
  <c r="U369" i="1"/>
  <c r="V369" i="1"/>
  <c r="P370" i="1"/>
  <c r="Q370" i="1"/>
  <c r="R370" i="1"/>
  <c r="S370" i="1"/>
  <c r="T370" i="1"/>
  <c r="U370" i="1"/>
  <c r="V370" i="1"/>
</calcChain>
</file>

<file path=xl/sharedStrings.xml><?xml version="1.0" encoding="utf-8"?>
<sst xmlns="http://schemas.openxmlformats.org/spreadsheetml/2006/main" count="5538" uniqueCount="169">
  <si>
    <t>Región</t>
  </si>
  <si>
    <t>Oficina Administrativa</t>
  </si>
  <si>
    <t>4. Subtipo Producto</t>
  </si>
  <si>
    <t>Año</t>
  </si>
  <si>
    <t>Autos</t>
  </si>
  <si>
    <t>Año 2017</t>
  </si>
  <si>
    <t>24</t>
  </si>
  <si>
    <t>CALLE 50 - NO DISPONIBLE</t>
  </si>
  <si>
    <t>Hipotecas</t>
  </si>
  <si>
    <t>Personal</t>
  </si>
  <si>
    <t>Prendario</t>
  </si>
  <si>
    <t>1</t>
  </si>
  <si>
    <t>CASA MATRIZ</t>
  </si>
  <si>
    <t>11</t>
  </si>
  <si>
    <t>COLON</t>
  </si>
  <si>
    <t>45</t>
  </si>
  <si>
    <t>HOSPITAL PUNTA PACIFICA</t>
  </si>
  <si>
    <t>19</t>
  </si>
  <si>
    <t>LOS ANDES</t>
  </si>
  <si>
    <t>77</t>
  </si>
  <si>
    <t>MARBELLA</t>
  </si>
  <si>
    <t>44</t>
  </si>
  <si>
    <t>MULTIPLAZA</t>
  </si>
  <si>
    <t>2</t>
  </si>
  <si>
    <t>PAITILLA</t>
  </si>
  <si>
    <t>Región 1</t>
  </si>
  <si>
    <t>29</t>
  </si>
  <si>
    <t>PARQUE LEFEVRE</t>
  </si>
  <si>
    <t>72</t>
  </si>
  <si>
    <t>PLAZA BANCO GENERAL</t>
  </si>
  <si>
    <t>54</t>
  </si>
  <si>
    <t>SABANITAS</t>
  </si>
  <si>
    <t>71</t>
  </si>
  <si>
    <t>SAN FRANCISCO</t>
  </si>
  <si>
    <t>97</t>
  </si>
  <si>
    <t>SAN SEBASTIAN</t>
  </si>
  <si>
    <t>5</t>
  </si>
  <si>
    <t>VIA PORRAS</t>
  </si>
  <si>
    <t>101</t>
  </si>
  <si>
    <t>VILLA ZAITA</t>
  </si>
  <si>
    <t>27</t>
  </si>
  <si>
    <t>ZONA LIBRE</t>
  </si>
  <si>
    <t>41</t>
  </si>
  <si>
    <t>24 DE DICIEMBRE</t>
  </si>
  <si>
    <t>68</t>
  </si>
  <si>
    <t>ALTOS DE PANAMA</t>
  </si>
  <si>
    <t>95</t>
  </si>
  <si>
    <t>BOULEVARD EL DORADO</t>
  </si>
  <si>
    <t>49</t>
  </si>
  <si>
    <t>BRISAS DEL GOLF</t>
  </si>
  <si>
    <t>3</t>
  </si>
  <si>
    <t>EL DORADO</t>
  </si>
  <si>
    <t>6</t>
  </si>
  <si>
    <t>EL INGENIO</t>
  </si>
  <si>
    <t>23</t>
  </si>
  <si>
    <t>LOS PUEBLOS</t>
  </si>
  <si>
    <t>66</t>
  </si>
  <si>
    <t>METROMALL</t>
  </si>
  <si>
    <t>Región 2</t>
  </si>
  <si>
    <t>78</t>
  </si>
  <si>
    <t>PLAZA CAROLINA</t>
  </si>
  <si>
    <t>79</t>
  </si>
  <si>
    <t>PLAZA CORDOBA</t>
  </si>
  <si>
    <t>28</t>
  </si>
  <si>
    <t>PLAZA GALAPAGO</t>
  </si>
  <si>
    <t>32</t>
  </si>
  <si>
    <t>PLAZA LAS AMERICAS</t>
  </si>
  <si>
    <t>8</t>
  </si>
  <si>
    <t>PLAZA TOCUMEN</t>
  </si>
  <si>
    <t>51</t>
  </si>
  <si>
    <t>PUENTE CENTENARIO</t>
  </si>
  <si>
    <t>69</t>
  </si>
  <si>
    <t>VERSALLES</t>
  </si>
  <si>
    <t>18</t>
  </si>
  <si>
    <t>VILLA LUCRE</t>
  </si>
  <si>
    <t>16</t>
  </si>
  <si>
    <t>AVENIDA CENTRAL</t>
  </si>
  <si>
    <t>21</t>
  </si>
  <si>
    <t>AVENIDA CUBA</t>
  </si>
  <si>
    <t>70</t>
  </si>
  <si>
    <t>BUSINESS PARK</t>
  </si>
  <si>
    <t>7</t>
  </si>
  <si>
    <t>CHANIS</t>
  </si>
  <si>
    <t>43</t>
  </si>
  <si>
    <t>COSTA DEL ESTE</t>
  </si>
  <si>
    <t>74</t>
  </si>
  <si>
    <t>COSTA DEL ESTE - CENTENARIO</t>
  </si>
  <si>
    <t>13</t>
  </si>
  <si>
    <t>HATO PINTADO</t>
  </si>
  <si>
    <t>89</t>
  </si>
  <si>
    <t>JUSTO AROSEMENA</t>
  </si>
  <si>
    <t>Región 3</t>
  </si>
  <si>
    <t>17</t>
  </si>
  <si>
    <t>LOS ANGELES</t>
  </si>
  <si>
    <t>10</t>
  </si>
  <si>
    <t>OBARRIO</t>
  </si>
  <si>
    <t>131</t>
  </si>
  <si>
    <t>PLAZA LOS ANGELES</t>
  </si>
  <si>
    <t>14</t>
  </si>
  <si>
    <t>RIO ABAJO</t>
  </si>
  <si>
    <t>196</t>
  </si>
  <si>
    <t>SANTA MARIA</t>
  </si>
  <si>
    <t>26</t>
  </si>
  <si>
    <t>TRANSISTMICA</t>
  </si>
  <si>
    <t>4</t>
  </si>
  <si>
    <t>VIA ARGENTINA</t>
  </si>
  <si>
    <t>20</t>
  </si>
  <si>
    <t>VIA ESPANA</t>
  </si>
  <si>
    <t>80</t>
  </si>
  <si>
    <t>VIA SIMON BOLIVAR</t>
  </si>
  <si>
    <t>38</t>
  </si>
  <si>
    <t>ALBROOK</t>
  </si>
  <si>
    <t>34</t>
  </si>
  <si>
    <t>ALBROOK MALL</t>
  </si>
  <si>
    <t>162</t>
  </si>
  <si>
    <t>BRISAS DEL GOLF ARRAIJAN</t>
  </si>
  <si>
    <t>99</t>
  </si>
  <si>
    <t>CIUDAD DEL SABER</t>
  </si>
  <si>
    <t>76</t>
  </si>
  <si>
    <t>CLAYTON</t>
  </si>
  <si>
    <t>33</t>
  </si>
  <si>
    <t>CORONADO</t>
  </si>
  <si>
    <t>Región 4</t>
  </si>
  <si>
    <t>125</t>
  </si>
  <si>
    <t>COSTA VERDE</t>
  </si>
  <si>
    <t>15</t>
  </si>
  <si>
    <t>LA CHORRERA</t>
  </si>
  <si>
    <t>73</t>
  </si>
  <si>
    <t>LA CHORRERA - PARQUE 10 DE NOV.</t>
  </si>
  <si>
    <t>35</t>
  </si>
  <si>
    <t>PANAMA PACIFICO</t>
  </si>
  <si>
    <t>164</t>
  </si>
  <si>
    <t>PASEO ARRAIJAN</t>
  </si>
  <si>
    <t>46</t>
  </si>
  <si>
    <t>TERMINAL DE ALBROOK</t>
  </si>
  <si>
    <t>39</t>
  </si>
  <si>
    <t>VISTA ALEGRE</t>
  </si>
  <si>
    <t>53</t>
  </si>
  <si>
    <t>AGUADULCE</t>
  </si>
  <si>
    <t>102</t>
  </si>
  <si>
    <t>AZUERO TERMINAL PLAZA</t>
  </si>
  <si>
    <t>22</t>
  </si>
  <si>
    <t>CHITRE</t>
  </si>
  <si>
    <t>Región 5</t>
  </si>
  <si>
    <t>40</t>
  </si>
  <si>
    <t>LAS TABLAS</t>
  </si>
  <si>
    <t>37</t>
  </si>
  <si>
    <t>PENONOME</t>
  </si>
  <si>
    <t>9</t>
  </si>
  <si>
    <t>SANTIAGO</t>
  </si>
  <si>
    <t>98</t>
  </si>
  <si>
    <t>SANTIAGO INTERAMERICANA</t>
  </si>
  <si>
    <t>48</t>
  </si>
  <si>
    <t>BOQUETE</t>
  </si>
  <si>
    <t>47</t>
  </si>
  <si>
    <t>CONCEPCION</t>
  </si>
  <si>
    <t>Región 6</t>
  </si>
  <si>
    <t>30</t>
  </si>
  <si>
    <t>DAVID</t>
  </si>
  <si>
    <t>42</t>
  </si>
  <si>
    <t>DAVID - TERRONAL</t>
  </si>
  <si>
    <t>157</t>
  </si>
  <si>
    <t>SAN MATEO</t>
  </si>
  <si>
    <t>Cod</t>
  </si>
  <si>
    <t>Vigentes</t>
  </si>
  <si>
    <t>Nuevo</t>
  </si>
  <si>
    <t>Cantidad de Activaciones Tarjetas de Crédito</t>
  </si>
  <si>
    <t>Tarjeta de Crédito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</si>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</sst>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5" x14ac:knownFonts="1">
    <font>
      <sz val="11"/>
      <color theme="1"/>
      <name val="Calibri"/>
      <family val="2"/>
      <scheme val="minor"/>
    </font>
    <font>
      <b/>
      <sz val="8"/>
      <color indexed="62"/>
      <name val="Arial"/>
    </font>
    <font>
      <sz val="8"/>
      <color indexed="61"/>
      <name val="Arial"/>
    </font>
    <font>
      <sz val="8"/>
      <name val="Arial"/>
    </font>
    <font>
      <b/>
      <sz val="8"/>
      <color indexed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right" vertical="center" wrapText="1"/>
    </xf>
    <xf numFmtId="0" fontId="4" fillId="2" borderId="0" xfId="0" applyNumberFormat="1" applyFont="1" applyFill="1" applyBorder="1" applyAlignment="1">
      <alignment vertical="top" wrapText="1"/>
    </xf>
    <xf numFmtId="0" fontId="4" fillId="2" borderId="0" xfId="0" applyNumberFormat="1" applyFont="1" applyFill="1" applyBorder="1" applyAlignment="1">
      <alignment horizontal="right" wrapText="1"/>
    </xf>
    <xf numFmtId="0" fontId="3" fillId="3" borderId="3" xfId="0" applyNumberFormat="1" applyFont="1" applyFill="1" applyBorder="1" applyAlignment="1">
      <alignment horizontal="left" vertical="top" wrapText="1"/>
    </xf>
    <xf numFmtId="0" fontId="3" fillId="3" borderId="2" xfId="0" applyNumberFormat="1" applyFont="1" applyFill="1" applyBorder="1" applyAlignment="1">
      <alignment horizontal="left" vertical="top" wrapText="1"/>
    </xf>
    <xf numFmtId="0" fontId="1" fillId="2" borderId="0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righ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802060"/>
      <rgbColor rgb="00E3E3E3"/>
      <rgbColor rgb="00A0E0E0"/>
      <rgbColor rgb="00600080"/>
      <rgbColor rgb="00FF8080"/>
      <rgbColor rgb="000080C0"/>
      <rgbColor rgb="00C0C0FF"/>
      <rgbColor rgb="00000080"/>
      <rgbColor rgb="00A0627A"/>
      <rgbColor rgb="00FFFF00"/>
      <rgbColor rgb="0069FFFF"/>
      <rgbColor rgb="00800080"/>
      <rgbColor rgb="008E5E42"/>
      <rgbColor rgb="00008080"/>
      <rgbColor rgb="00808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000084"/>
      <rgbColor rgb="00F0F0F0"/>
      <rgbColor rgb="0025396E"/>
      <rgbColor rgb="000B428E"/>
      <rgbColor rgb="00DFDFD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abSelected="1" topLeftCell="A49" zoomScale="85" zoomScaleNormal="85" workbookViewId="0">
      <selection activeCell="R8" sqref="A1:R8"/>
    </sheetView>
  </sheetViews>
  <sheetFormatPr baseColWidth="10" defaultRowHeight="15" x14ac:dyDescent="0.25"/>
  <cols>
    <col min="1" max="1" width="7.7109375" customWidth="1"/>
    <col min="2" max="2" width="5" bestFit="1" customWidth="1"/>
    <col min="3" max="3" width="28.7109375" customWidth="1"/>
    <col min="4" max="4" width="17.7109375" customWidth="1"/>
    <col min="5" max="5" width="8.7109375" customWidth="1"/>
    <col min="6" max="6" width="8.85546875" bestFit="1" customWidth="1"/>
    <col min="7" max="7" width="8.7109375" bestFit="1" customWidth="1"/>
    <col min="8" max="8" width="7.42578125" bestFit="1" customWidth="1"/>
    <col min="10" max="10" width="32.85546875" customWidth="1"/>
    <col min="11" max="11" width="17.5703125" bestFit="1" customWidth="1"/>
    <col min="12" max="12" width="17.5703125" customWidth="1"/>
    <col min="15" max="15" width="2.140625" style="13" customWidth="1"/>
    <col min="16" max="16" width="9" bestFit="1" customWidth="1"/>
    <col min="17" max="17" width="5" bestFit="1" customWidth="1"/>
    <col min="18" max="18" width="32.85546875" customWidth="1"/>
    <col min="19" max="19" width="18.85546875" bestFit="1" customWidth="1"/>
    <col min="20" max="20" width="9.28515625" bestFit="1" customWidth="1"/>
    <col min="21" max="21" width="8.85546875" bestFit="1" customWidth="1"/>
    <col min="22" max="22" width="12.28515625" bestFit="1" customWidth="1"/>
    <col min="24" max="24" width="20.7109375" bestFit="1" customWidth="1"/>
    <col min="25" max="25" width="18.85546875" bestFit="1" customWidth="1"/>
    <col min="26" max="26" width="41" bestFit="1" customWidth="1"/>
  </cols>
  <sheetData>
    <row r="1" spans="1:26" ht="34.5" x14ac:dyDescent="0.25">
      <c r="A1" s="2" t="s">
        <v>0</v>
      </c>
      <c r="B1" s="2" t="s">
        <v>163</v>
      </c>
      <c r="C1" s="2" t="s">
        <v>1</v>
      </c>
      <c r="D1" s="2" t="s">
        <v>2</v>
      </c>
      <c r="E1" s="2" t="s">
        <v>3</v>
      </c>
      <c r="F1" s="1" t="s">
        <v>164</v>
      </c>
      <c r="G1" s="1" t="s">
        <v>165</v>
      </c>
      <c r="H1" s="11"/>
      <c r="P1" s="2" t="s">
        <v>0</v>
      </c>
      <c r="Q1" s="2" t="s">
        <v>163</v>
      </c>
      <c r="R1" s="2" t="s">
        <v>1</v>
      </c>
      <c r="S1" s="2" t="s">
        <v>2</v>
      </c>
      <c r="T1" s="2" t="s">
        <v>3</v>
      </c>
      <c r="U1" s="1" t="s">
        <v>164</v>
      </c>
      <c r="V1" s="1" t="s">
        <v>165</v>
      </c>
      <c r="X1" s="7" t="s">
        <v>1</v>
      </c>
      <c r="Y1" s="7" t="s">
        <v>2</v>
      </c>
      <c r="Z1" s="8" t="s">
        <v>166</v>
      </c>
    </row>
    <row r="2" spans="1:26" x14ac:dyDescent="0.25">
      <c r="A2" s="3" t="s">
        <v>25</v>
      </c>
      <c r="B2" s="3" t="s">
        <v>6</v>
      </c>
      <c r="C2" s="5" t="s">
        <v>7</v>
      </c>
      <c r="D2" s="4" t="s">
        <v>4</v>
      </c>
      <c r="E2" s="4" t="s">
        <v>5</v>
      </c>
      <c r="F2" s="6">
        <v>0</v>
      </c>
      <c r="G2" s="6">
        <v>0</v>
      </c>
      <c r="H2" s="12"/>
      <c r="I2" t="s">
        <v>168</v>
      </c>
      <c r="J2" t="s">
        <v>168</v>
      </c>
      <c r="P2" t="str">
        <f>IF(H2="",A2,H2)</f>
        <v>Región 1</v>
      </c>
      <c r="Q2" t="str">
        <f t="shared" ref="Q2:S2" si="0">IF(I2="",B2,I2)</f>
        <v>24</v>
      </c>
      <c r="R2" t="str">
        <f t="shared" si="0"/>
        <v>CALLE 50 - NO DISPONIBLE</v>
      </c>
      <c r="S2" t="str">
        <f t="shared" si="0"/>
        <v>Autos</v>
      </c>
      <c r="T2" t="str">
        <f t="shared" ref="T2" si="1">IF(L2="",E2,L2)</f>
        <v>Año 2017</v>
      </c>
      <c r="U2">
        <f t="shared" ref="U2" si="2">IF(M2="",F2,M2)</f>
        <v>0</v>
      </c>
      <c r="V2">
        <f t="shared" ref="V2" si="3">IF(N2="",G2,N2)</f>
        <v>0</v>
      </c>
      <c r="X2" s="9" t="s">
        <v>11</v>
      </c>
      <c r="Y2" s="10" t="s">
        <v>167</v>
      </c>
      <c r="Z2" s="6">
        <v>226</v>
      </c>
    </row>
    <row r="3" spans="1:26" x14ac:dyDescent="0.25">
      <c r="A3" s="3" t="s">
        <v>25</v>
      </c>
      <c r="B3" s="3" t="s">
        <v>6</v>
      </c>
      <c r="C3" s="5" t="s">
        <v>7</v>
      </c>
      <c r="D3" s="4" t="s">
        <v>8</v>
      </c>
      <c r="E3" s="4" t="s">
        <v>5</v>
      </c>
      <c r="F3" s="6">
        <v>2</v>
      </c>
      <c r="G3" s="6">
        <v>204010</v>
      </c>
      <c r="H3" s="12"/>
      <c r="I3" t="s">
        <v>168</v>
      </c>
      <c r="J3" t="s">
        <v>168</v>
      </c>
      <c r="P3" t="str">
        <f t="shared" ref="P3:P7" si="4">IF(H3="",A3,H3)</f>
        <v>Región 1</v>
      </c>
      <c r="Q3" t="str">
        <f t="shared" ref="Q3:Q7" si="5">IF(I3="",B3,I3)</f>
        <v>24</v>
      </c>
      <c r="R3" t="str">
        <f t="shared" ref="R3:R7" si="6">IF(J3="",C3,J3)</f>
        <v>CALLE 50 - NO DISPONIBLE</v>
      </c>
      <c r="S3" t="str">
        <f t="shared" ref="S3:S7" si="7">IF(K3="",D3,K3)</f>
        <v>Hipotecas</v>
      </c>
      <c r="T3" t="str">
        <f t="shared" ref="T3:T7" si="8">IF(L3="",E3,L3)</f>
        <v>Año 2017</v>
      </c>
      <c r="U3">
        <f t="shared" ref="U3:U7" si="9">IF(M3="",F3,M3)</f>
        <v>2</v>
      </c>
      <c r="V3">
        <f t="shared" ref="V3:V7" si="10">IF(N3="",G3,N3)</f>
        <v>204010</v>
      </c>
      <c r="X3" s="9" t="s">
        <v>94</v>
      </c>
      <c r="Y3" s="10" t="s">
        <v>167</v>
      </c>
      <c r="Z3" s="6">
        <v>190</v>
      </c>
    </row>
    <row r="4" spans="1:26" x14ac:dyDescent="0.25">
      <c r="A4" s="3" t="s">
        <v>25</v>
      </c>
      <c r="B4" s="3" t="s">
        <v>6</v>
      </c>
      <c r="C4" s="5" t="s">
        <v>7</v>
      </c>
      <c r="D4" s="4" t="s">
        <v>9</v>
      </c>
      <c r="E4" s="4" t="s">
        <v>5</v>
      </c>
      <c r="F4" s="6">
        <v>14</v>
      </c>
      <c r="G4" s="6">
        <v>166810</v>
      </c>
      <c r="H4" s="12"/>
      <c r="I4" t="s">
        <v>168</v>
      </c>
      <c r="J4" t="s">
        <v>168</v>
      </c>
      <c r="P4" t="str">
        <f t="shared" si="4"/>
        <v>Región 1</v>
      </c>
      <c r="Q4" t="str">
        <f t="shared" si="5"/>
        <v>24</v>
      </c>
      <c r="R4" t="str">
        <f t="shared" si="6"/>
        <v>CALLE 50 - NO DISPONIBLE</v>
      </c>
      <c r="S4" t="str">
        <f t="shared" si="7"/>
        <v>Personal</v>
      </c>
      <c r="T4" t="str">
        <f t="shared" si="8"/>
        <v>Año 2017</v>
      </c>
      <c r="U4">
        <f t="shared" si="9"/>
        <v>14</v>
      </c>
      <c r="V4">
        <f t="shared" si="10"/>
        <v>166810</v>
      </c>
      <c r="X4" s="9" t="s">
        <v>38</v>
      </c>
      <c r="Y4" s="10" t="s">
        <v>167</v>
      </c>
      <c r="Z4" s="6">
        <v>65</v>
      </c>
    </row>
    <row r="5" spans="1:26" x14ac:dyDescent="0.25">
      <c r="A5" s="3" t="s">
        <v>25</v>
      </c>
      <c r="B5" s="3" t="s">
        <v>6</v>
      </c>
      <c r="C5" s="5" t="s">
        <v>7</v>
      </c>
      <c r="D5" s="4" t="s">
        <v>10</v>
      </c>
      <c r="E5" s="4" t="s">
        <v>5</v>
      </c>
      <c r="F5" s="6">
        <v>15</v>
      </c>
      <c r="G5" s="6">
        <v>518100</v>
      </c>
      <c r="H5" s="12"/>
      <c r="I5" t="s">
        <v>168</v>
      </c>
      <c r="J5" t="s">
        <v>168</v>
      </c>
      <c r="P5" t="str">
        <f t="shared" si="4"/>
        <v>Región 1</v>
      </c>
      <c r="Q5" t="str">
        <f t="shared" si="5"/>
        <v>24</v>
      </c>
      <c r="R5" t="str">
        <f t="shared" si="6"/>
        <v>CALLE 50 - NO DISPONIBLE</v>
      </c>
      <c r="S5" t="str">
        <f t="shared" si="7"/>
        <v>Prendario</v>
      </c>
      <c r="T5" t="str">
        <f t="shared" si="8"/>
        <v>Año 2017</v>
      </c>
      <c r="U5">
        <f t="shared" si="9"/>
        <v>15</v>
      </c>
      <c r="V5">
        <f t="shared" si="10"/>
        <v>518100</v>
      </c>
      <c r="X5" s="9" t="s">
        <v>139</v>
      </c>
      <c r="Y5" s="10" t="s">
        <v>167</v>
      </c>
      <c r="Z5" s="6">
        <v>31</v>
      </c>
    </row>
    <row r="6" spans="1:26" x14ac:dyDescent="0.25">
      <c r="A6" s="3"/>
      <c r="B6" s="3"/>
      <c r="C6" s="5"/>
      <c r="D6" s="4"/>
      <c r="E6" s="4"/>
      <c r="F6" s="6"/>
      <c r="G6" s="6"/>
      <c r="H6" s="12" t="s">
        <v>25</v>
      </c>
      <c r="I6" t="s">
        <v>6</v>
      </c>
      <c r="J6" t="s">
        <v>7</v>
      </c>
      <c r="K6" t="s">
        <v>167</v>
      </c>
      <c r="L6" t="s">
        <v>5</v>
      </c>
      <c r="M6">
        <v>8</v>
      </c>
      <c r="N6">
        <v>8</v>
      </c>
      <c r="P6" t="str">
        <f t="shared" si="4"/>
        <v>Región 1</v>
      </c>
      <c r="Q6" t="str">
        <f t="shared" si="5"/>
        <v>24</v>
      </c>
      <c r="R6" t="str">
        <f t="shared" si="6"/>
        <v>CALLE 50 - NO DISPONIBLE</v>
      </c>
      <c r="S6" t="str">
        <f t="shared" si="7"/>
        <v>Tarjeta de Crédito</v>
      </c>
      <c r="T6" t="str">
        <f t="shared" si="8"/>
        <v>Año 2017</v>
      </c>
      <c r="U6">
        <f t="shared" si="9"/>
        <v>8</v>
      </c>
      <c r="V6">
        <f t="shared" si="10"/>
        <v>8</v>
      </c>
      <c r="X6" s="9" t="s">
        <v>13</v>
      </c>
      <c r="Y6" s="10" t="s">
        <v>167</v>
      </c>
      <c r="Z6" s="6">
        <v>120</v>
      </c>
    </row>
    <row r="7" spans="1:26" x14ac:dyDescent="0.25">
      <c r="A7" s="3" t="s">
        <v>25</v>
      </c>
      <c r="B7" s="3" t="s">
        <v>11</v>
      </c>
      <c r="C7" s="5" t="s">
        <v>12</v>
      </c>
      <c r="D7" s="4" t="s">
        <v>4</v>
      </c>
      <c r="E7" s="4" t="s">
        <v>5</v>
      </c>
      <c r="F7" s="6">
        <v>16</v>
      </c>
      <c r="G7" s="6">
        <v>337589.07</v>
      </c>
      <c r="H7" s="12" t="s">
        <v>168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N7" t="s">
        <v>168</v>
      </c>
      <c r="P7" t="str">
        <f t="shared" si="4"/>
        <v>Región 1</v>
      </c>
      <c r="Q7" t="str">
        <f t="shared" si="5"/>
        <v>1</v>
      </c>
      <c r="R7" t="str">
        <f t="shared" si="6"/>
        <v>CASA MATRIZ</v>
      </c>
      <c r="S7" t="str">
        <f t="shared" si="7"/>
        <v>Autos</v>
      </c>
      <c r="T7" t="str">
        <f t="shared" si="8"/>
        <v>Año 2017</v>
      </c>
      <c r="U7">
        <f t="shared" si="9"/>
        <v>16</v>
      </c>
      <c r="V7">
        <f t="shared" si="10"/>
        <v>337589.07</v>
      </c>
      <c r="X7" s="9" t="s">
        <v>123</v>
      </c>
      <c r="Y7" s="10" t="s">
        <v>167</v>
      </c>
      <c r="Z7" s="6">
        <v>94</v>
      </c>
    </row>
    <row r="8" spans="1:26" x14ac:dyDescent="0.25">
      <c r="A8" s="3" t="s">
        <v>25</v>
      </c>
      <c r="B8" s="3" t="s">
        <v>11</v>
      </c>
      <c r="C8" s="5" t="s">
        <v>12</v>
      </c>
      <c r="D8" s="4" t="s">
        <v>8</v>
      </c>
      <c r="E8" s="4" t="s">
        <v>5</v>
      </c>
      <c r="F8" s="6">
        <v>47</v>
      </c>
      <c r="G8" s="6">
        <v>4960504.32</v>
      </c>
      <c r="H8" s="12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N8" t="s">
        <v>168</v>
      </c>
      <c r="P8" t="str">
        <f t="shared" ref="P8:P71" si="11">IF(H8="",A8,H8)</f>
        <v>Región 1</v>
      </c>
      <c r="Q8" t="str">
        <f t="shared" ref="Q8:Q71" si="12">IF(I8="",B8,I8)</f>
        <v>1</v>
      </c>
      <c r="R8" t="str">
        <f t="shared" ref="R8:R71" si="13">IF(J8="",C8,J8)</f>
        <v>CASA MATRIZ</v>
      </c>
      <c r="S8" t="str">
        <f t="shared" ref="S8:S71" si="14">IF(K8="",D8,K8)</f>
        <v>Hipotecas</v>
      </c>
      <c r="T8" t="str">
        <f t="shared" ref="T8:T71" si="15">IF(L8="",E8,L8)</f>
        <v>Año 2017</v>
      </c>
      <c r="U8">
        <f t="shared" ref="U8:U71" si="16">IF(M8="",F8,M8)</f>
        <v>47</v>
      </c>
      <c r="V8">
        <f t="shared" ref="V8:V71" si="17">IF(N8="",G8,N8)</f>
        <v>4960504.32</v>
      </c>
      <c r="X8" s="9" t="s">
        <v>87</v>
      </c>
      <c r="Y8" s="10" t="s">
        <v>167</v>
      </c>
      <c r="Z8" s="6">
        <v>133</v>
      </c>
    </row>
    <row r="9" spans="1:26" x14ac:dyDescent="0.25">
      <c r="A9" s="3" t="s">
        <v>25</v>
      </c>
      <c r="B9" s="3" t="s">
        <v>11</v>
      </c>
      <c r="C9" s="5" t="s">
        <v>12</v>
      </c>
      <c r="D9" s="4" t="s">
        <v>9</v>
      </c>
      <c r="E9" s="4" t="s">
        <v>5</v>
      </c>
      <c r="F9" s="6">
        <v>198</v>
      </c>
      <c r="G9" s="6">
        <v>2306737.87</v>
      </c>
      <c r="H9" s="12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N9" t="s">
        <v>168</v>
      </c>
      <c r="P9" t="str">
        <f t="shared" si="11"/>
        <v>Región 1</v>
      </c>
      <c r="Q9" t="str">
        <f t="shared" si="12"/>
        <v>1</v>
      </c>
      <c r="R9" t="str">
        <f t="shared" si="13"/>
        <v>CASA MATRIZ</v>
      </c>
      <c r="S9" t="str">
        <f t="shared" si="14"/>
        <v>Personal</v>
      </c>
      <c r="T9" t="str">
        <f t="shared" si="15"/>
        <v>Año 2017</v>
      </c>
      <c r="U9">
        <f t="shared" si="16"/>
        <v>198</v>
      </c>
      <c r="V9">
        <f t="shared" si="17"/>
        <v>2306737.87</v>
      </c>
      <c r="X9" s="9" t="s">
        <v>96</v>
      </c>
      <c r="Y9" s="10" t="s">
        <v>167</v>
      </c>
      <c r="Z9" s="6">
        <v>97</v>
      </c>
    </row>
    <row r="10" spans="1:26" x14ac:dyDescent="0.25">
      <c r="A10" s="3" t="s">
        <v>25</v>
      </c>
      <c r="B10" s="3" t="s">
        <v>11</v>
      </c>
      <c r="C10" s="5" t="s">
        <v>12</v>
      </c>
      <c r="D10" s="4" t="s">
        <v>10</v>
      </c>
      <c r="E10" s="4" t="s">
        <v>5</v>
      </c>
      <c r="F10" s="6">
        <v>77</v>
      </c>
      <c r="G10" s="6">
        <v>2031106.01</v>
      </c>
      <c r="H10" s="12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P10" t="str">
        <f t="shared" si="11"/>
        <v>Región 1</v>
      </c>
      <c r="Q10" t="str">
        <f t="shared" si="12"/>
        <v>1</v>
      </c>
      <c r="R10" t="str">
        <f t="shared" si="13"/>
        <v>CASA MATRIZ</v>
      </c>
      <c r="S10" t="str">
        <f t="shared" si="14"/>
        <v>Prendario</v>
      </c>
      <c r="T10" t="str">
        <f t="shared" si="15"/>
        <v>Año 2017</v>
      </c>
      <c r="U10">
        <f t="shared" si="16"/>
        <v>77</v>
      </c>
      <c r="V10">
        <f t="shared" si="17"/>
        <v>2031106.01</v>
      </c>
      <c r="X10" s="9" t="s">
        <v>98</v>
      </c>
      <c r="Y10" s="10" t="s">
        <v>167</v>
      </c>
      <c r="Z10" s="6">
        <v>55</v>
      </c>
    </row>
    <row r="11" spans="1:26" x14ac:dyDescent="0.25">
      <c r="A11" s="3"/>
      <c r="B11" s="3"/>
      <c r="C11" s="5"/>
      <c r="D11" s="4"/>
      <c r="E11" s="4"/>
      <c r="F11" s="6"/>
      <c r="G11" s="6"/>
      <c r="H11" s="12" t="s">
        <v>25</v>
      </c>
      <c r="I11" t="s">
        <v>11</v>
      </c>
      <c r="J11" t="s">
        <v>12</v>
      </c>
      <c r="K11" t="s">
        <v>167</v>
      </c>
      <c r="L11" t="s">
        <v>5</v>
      </c>
      <c r="M11">
        <v>226</v>
      </c>
      <c r="N11">
        <v>226</v>
      </c>
      <c r="P11" t="str">
        <f t="shared" si="11"/>
        <v>Región 1</v>
      </c>
      <c r="Q11" t="str">
        <f t="shared" si="12"/>
        <v>1</v>
      </c>
      <c r="R11" t="str">
        <f t="shared" si="13"/>
        <v>CASA MATRIZ</v>
      </c>
      <c r="S11" t="str">
        <f t="shared" si="14"/>
        <v>Tarjeta de Crédito</v>
      </c>
      <c r="T11" t="str">
        <f t="shared" si="15"/>
        <v>Año 2017</v>
      </c>
      <c r="U11">
        <f t="shared" si="16"/>
        <v>226</v>
      </c>
      <c r="V11">
        <f t="shared" si="17"/>
        <v>226</v>
      </c>
      <c r="X11" s="9" t="s">
        <v>125</v>
      </c>
      <c r="Y11" s="10" t="s">
        <v>167</v>
      </c>
      <c r="Z11" s="6">
        <v>149</v>
      </c>
    </row>
    <row r="12" spans="1:26" x14ac:dyDescent="0.25">
      <c r="A12" s="3" t="s">
        <v>25</v>
      </c>
      <c r="B12" s="3" t="s">
        <v>13</v>
      </c>
      <c r="C12" s="5" t="s">
        <v>14</v>
      </c>
      <c r="D12" s="4" t="s">
        <v>4</v>
      </c>
      <c r="E12" s="4" t="s">
        <v>5</v>
      </c>
      <c r="F12" s="6">
        <v>6</v>
      </c>
      <c r="G12" s="6">
        <v>126159.67999999999</v>
      </c>
      <c r="H12" s="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N12" t="s">
        <v>168</v>
      </c>
      <c r="P12" t="str">
        <f t="shared" si="11"/>
        <v>Región 1</v>
      </c>
      <c r="Q12" t="str">
        <f t="shared" si="12"/>
        <v>11</v>
      </c>
      <c r="R12" t="str">
        <f t="shared" si="13"/>
        <v>COLON</v>
      </c>
      <c r="S12" t="str">
        <f t="shared" si="14"/>
        <v>Autos</v>
      </c>
      <c r="T12" t="str">
        <f t="shared" si="15"/>
        <v>Año 2017</v>
      </c>
      <c r="U12">
        <f t="shared" si="16"/>
        <v>6</v>
      </c>
      <c r="V12">
        <f t="shared" si="17"/>
        <v>126159.67999999999</v>
      </c>
      <c r="X12" s="9" t="s">
        <v>161</v>
      </c>
      <c r="Y12" s="10" t="s">
        <v>167</v>
      </c>
      <c r="Z12" s="6">
        <v>84</v>
      </c>
    </row>
    <row r="13" spans="1:26" x14ac:dyDescent="0.25">
      <c r="A13" s="3" t="s">
        <v>25</v>
      </c>
      <c r="B13" s="3" t="s">
        <v>13</v>
      </c>
      <c r="C13" s="5" t="s">
        <v>14</v>
      </c>
      <c r="D13" s="4" t="s">
        <v>8</v>
      </c>
      <c r="E13" s="4" t="s">
        <v>5</v>
      </c>
      <c r="F13" s="6">
        <v>30</v>
      </c>
      <c r="G13" s="6">
        <v>2390314.06</v>
      </c>
      <c r="H13" s="12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N13" t="s">
        <v>168</v>
      </c>
      <c r="P13" t="str">
        <f t="shared" si="11"/>
        <v>Región 1</v>
      </c>
      <c r="Q13" t="str">
        <f t="shared" si="12"/>
        <v>11</v>
      </c>
      <c r="R13" t="str">
        <f t="shared" si="13"/>
        <v>COLON</v>
      </c>
      <c r="S13" t="str">
        <f t="shared" si="14"/>
        <v>Hipotecas</v>
      </c>
      <c r="T13" t="str">
        <f t="shared" si="15"/>
        <v>Año 2017</v>
      </c>
      <c r="U13">
        <f t="shared" si="16"/>
        <v>30</v>
      </c>
      <c r="V13">
        <f t="shared" si="17"/>
        <v>2390314.06</v>
      </c>
      <c r="X13" s="9" t="s">
        <v>75</v>
      </c>
      <c r="Y13" s="10" t="s">
        <v>167</v>
      </c>
      <c r="Z13" s="6">
        <v>106</v>
      </c>
    </row>
    <row r="14" spans="1:26" x14ac:dyDescent="0.25">
      <c r="A14" s="3" t="s">
        <v>25</v>
      </c>
      <c r="B14" s="3" t="s">
        <v>13</v>
      </c>
      <c r="C14" s="5" t="s">
        <v>14</v>
      </c>
      <c r="D14" s="4" t="s">
        <v>9</v>
      </c>
      <c r="E14" s="4" t="s">
        <v>5</v>
      </c>
      <c r="F14" s="6">
        <v>278</v>
      </c>
      <c r="G14" s="6">
        <v>2377983.0299999998</v>
      </c>
      <c r="H14" s="12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N14" t="s">
        <v>168</v>
      </c>
      <c r="P14" t="str">
        <f t="shared" si="11"/>
        <v>Región 1</v>
      </c>
      <c r="Q14" t="str">
        <f t="shared" si="12"/>
        <v>11</v>
      </c>
      <c r="R14" t="str">
        <f t="shared" si="13"/>
        <v>COLON</v>
      </c>
      <c r="S14" t="str">
        <f t="shared" si="14"/>
        <v>Personal</v>
      </c>
      <c r="T14" t="str">
        <f t="shared" si="15"/>
        <v>Año 2017</v>
      </c>
      <c r="U14">
        <f t="shared" si="16"/>
        <v>278</v>
      </c>
      <c r="V14">
        <f t="shared" si="17"/>
        <v>2377983.0299999998</v>
      </c>
      <c r="X14" s="9" t="s">
        <v>114</v>
      </c>
      <c r="Y14" s="10" t="s">
        <v>167</v>
      </c>
      <c r="Z14" s="6">
        <v>55</v>
      </c>
    </row>
    <row r="15" spans="1:26" x14ac:dyDescent="0.25">
      <c r="A15" s="3" t="s">
        <v>25</v>
      </c>
      <c r="B15" s="3" t="s">
        <v>13</v>
      </c>
      <c r="C15" s="5" t="s">
        <v>14</v>
      </c>
      <c r="D15" s="4" t="s">
        <v>10</v>
      </c>
      <c r="E15" s="4" t="s">
        <v>5</v>
      </c>
      <c r="F15" s="6">
        <v>64</v>
      </c>
      <c r="G15" s="6">
        <v>802931.02</v>
      </c>
      <c r="H15" s="12" t="s">
        <v>168</v>
      </c>
      <c r="I15" t="s">
        <v>168</v>
      </c>
      <c r="J15" t="s">
        <v>168</v>
      </c>
      <c r="K15" t="s">
        <v>168</v>
      </c>
      <c r="L15" t="s">
        <v>168</v>
      </c>
      <c r="M15" t="s">
        <v>168</v>
      </c>
      <c r="N15" t="s">
        <v>168</v>
      </c>
      <c r="P15" t="str">
        <f t="shared" si="11"/>
        <v>Región 1</v>
      </c>
      <c r="Q15" t="str">
        <f t="shared" si="12"/>
        <v>11</v>
      </c>
      <c r="R15" t="str">
        <f t="shared" si="13"/>
        <v>COLON</v>
      </c>
      <c r="S15" t="str">
        <f t="shared" si="14"/>
        <v>Prendario</v>
      </c>
      <c r="T15" t="str">
        <f t="shared" si="15"/>
        <v>Año 2017</v>
      </c>
      <c r="U15">
        <f t="shared" si="16"/>
        <v>64</v>
      </c>
      <c r="V15">
        <f t="shared" si="17"/>
        <v>802931.02</v>
      </c>
      <c r="X15" s="9" t="s">
        <v>131</v>
      </c>
      <c r="Y15" s="10" t="s">
        <v>167</v>
      </c>
      <c r="Z15" s="6">
        <v>74</v>
      </c>
    </row>
    <row r="16" spans="1:26" x14ac:dyDescent="0.25">
      <c r="A16" s="3"/>
      <c r="B16" s="3"/>
      <c r="C16" s="5"/>
      <c r="D16" s="4"/>
      <c r="E16" s="4"/>
      <c r="F16" s="6"/>
      <c r="G16" s="6"/>
      <c r="H16" s="12" t="s">
        <v>25</v>
      </c>
      <c r="I16" t="s">
        <v>13</v>
      </c>
      <c r="J16" t="s">
        <v>14</v>
      </c>
      <c r="K16" t="s">
        <v>167</v>
      </c>
      <c r="L16" t="s">
        <v>5</v>
      </c>
      <c r="M16">
        <v>120</v>
      </c>
      <c r="N16">
        <v>120</v>
      </c>
      <c r="P16" t="str">
        <f t="shared" si="11"/>
        <v>Región 1</v>
      </c>
      <c r="Q16" t="str">
        <f t="shared" si="12"/>
        <v>11</v>
      </c>
      <c r="R16" t="str">
        <f t="shared" si="13"/>
        <v>COLON</v>
      </c>
      <c r="S16" t="str">
        <f t="shared" si="14"/>
        <v>Tarjeta de Crédito</v>
      </c>
      <c r="T16" t="str">
        <f t="shared" si="15"/>
        <v>Año 2017</v>
      </c>
      <c r="U16">
        <f t="shared" si="16"/>
        <v>120</v>
      </c>
      <c r="V16">
        <f t="shared" si="17"/>
        <v>120</v>
      </c>
      <c r="X16" s="9" t="s">
        <v>92</v>
      </c>
      <c r="Y16" s="10" t="s">
        <v>167</v>
      </c>
      <c r="Z16" s="6">
        <v>109</v>
      </c>
    </row>
    <row r="17" spans="1:26" x14ac:dyDescent="0.25">
      <c r="A17" s="3" t="s">
        <v>25</v>
      </c>
      <c r="B17" s="3" t="s">
        <v>15</v>
      </c>
      <c r="C17" s="5" t="s">
        <v>16</v>
      </c>
      <c r="D17" s="4" t="s">
        <v>4</v>
      </c>
      <c r="E17" s="4" t="s">
        <v>5</v>
      </c>
      <c r="F17" s="6">
        <v>8</v>
      </c>
      <c r="G17" s="6">
        <v>171919.54</v>
      </c>
      <c r="H17" s="12" t="s">
        <v>168</v>
      </c>
      <c r="I17" t="s">
        <v>168</v>
      </c>
      <c r="J17" t="s">
        <v>168</v>
      </c>
      <c r="K17" t="s">
        <v>168</v>
      </c>
      <c r="L17" t="s">
        <v>168</v>
      </c>
      <c r="M17" t="s">
        <v>168</v>
      </c>
      <c r="N17" t="s">
        <v>168</v>
      </c>
      <c r="P17" t="str">
        <f t="shared" si="11"/>
        <v>Región 1</v>
      </c>
      <c r="Q17" t="str">
        <f t="shared" si="12"/>
        <v>45</v>
      </c>
      <c r="R17" t="str">
        <f t="shared" si="13"/>
        <v>HOSPITAL PUNTA PACIFICA</v>
      </c>
      <c r="S17" t="str">
        <f t="shared" si="14"/>
        <v>Autos</v>
      </c>
      <c r="T17" t="str">
        <f t="shared" si="15"/>
        <v>Año 2017</v>
      </c>
      <c r="U17">
        <f t="shared" si="16"/>
        <v>8</v>
      </c>
      <c r="V17">
        <f t="shared" si="17"/>
        <v>171919.54</v>
      </c>
      <c r="X17" s="9" t="s">
        <v>73</v>
      </c>
      <c r="Y17" s="10" t="s">
        <v>167</v>
      </c>
      <c r="Z17" s="6">
        <v>131</v>
      </c>
    </row>
    <row r="18" spans="1:26" x14ac:dyDescent="0.25">
      <c r="A18" s="3" t="s">
        <v>25</v>
      </c>
      <c r="B18" s="3" t="s">
        <v>15</v>
      </c>
      <c r="C18" s="5" t="s">
        <v>16</v>
      </c>
      <c r="D18" s="4" t="s">
        <v>8</v>
      </c>
      <c r="E18" s="4" t="s">
        <v>5</v>
      </c>
      <c r="F18" s="6">
        <v>11</v>
      </c>
      <c r="G18" s="6">
        <v>1223918.76</v>
      </c>
      <c r="H18" s="12" t="s">
        <v>168</v>
      </c>
      <c r="I18" t="s">
        <v>168</v>
      </c>
      <c r="J18" t="s">
        <v>168</v>
      </c>
      <c r="K18" t="s">
        <v>168</v>
      </c>
      <c r="L18" t="s">
        <v>168</v>
      </c>
      <c r="M18" t="s">
        <v>168</v>
      </c>
      <c r="N18" t="s">
        <v>168</v>
      </c>
      <c r="P18" t="str">
        <f t="shared" si="11"/>
        <v>Región 1</v>
      </c>
      <c r="Q18" t="str">
        <f t="shared" si="12"/>
        <v>45</v>
      </c>
      <c r="R18" t="str">
        <f t="shared" si="13"/>
        <v>HOSPITAL PUNTA PACIFICA</v>
      </c>
      <c r="S18" t="str">
        <f t="shared" si="14"/>
        <v>Hipotecas</v>
      </c>
      <c r="T18" t="str">
        <f t="shared" si="15"/>
        <v>Año 2017</v>
      </c>
      <c r="U18">
        <f t="shared" si="16"/>
        <v>11</v>
      </c>
      <c r="V18">
        <f t="shared" si="17"/>
        <v>1223918.76</v>
      </c>
      <c r="X18" s="9" t="s">
        <v>17</v>
      </c>
      <c r="Y18" s="10" t="s">
        <v>167</v>
      </c>
      <c r="Z18" s="6">
        <v>178</v>
      </c>
    </row>
    <row r="19" spans="1:26" x14ac:dyDescent="0.25">
      <c r="A19" s="3" t="s">
        <v>25</v>
      </c>
      <c r="B19" s="3" t="s">
        <v>15</v>
      </c>
      <c r="C19" s="5" t="s">
        <v>16</v>
      </c>
      <c r="D19" s="4" t="s">
        <v>9</v>
      </c>
      <c r="E19" s="4" t="s">
        <v>5</v>
      </c>
      <c r="F19" s="6">
        <v>69</v>
      </c>
      <c r="G19" s="6">
        <v>816142.29</v>
      </c>
      <c r="H19" s="12" t="s">
        <v>168</v>
      </c>
      <c r="I19" t="s">
        <v>168</v>
      </c>
      <c r="J19" t="s">
        <v>168</v>
      </c>
      <c r="K19" t="s">
        <v>168</v>
      </c>
      <c r="L19" t="s">
        <v>168</v>
      </c>
      <c r="M19" t="s">
        <v>168</v>
      </c>
      <c r="N19" t="s">
        <v>168</v>
      </c>
      <c r="P19" t="str">
        <f t="shared" si="11"/>
        <v>Región 1</v>
      </c>
      <c r="Q19" t="str">
        <f t="shared" si="12"/>
        <v>45</v>
      </c>
      <c r="R19" t="str">
        <f t="shared" si="13"/>
        <v>HOSPITAL PUNTA PACIFICA</v>
      </c>
      <c r="S19" t="str">
        <f t="shared" si="14"/>
        <v>Personal</v>
      </c>
      <c r="T19" t="str">
        <f t="shared" si="15"/>
        <v>Año 2017</v>
      </c>
      <c r="U19">
        <f t="shared" si="16"/>
        <v>69</v>
      </c>
      <c r="V19">
        <f t="shared" si="17"/>
        <v>816142.29</v>
      </c>
      <c r="X19" s="9" t="s">
        <v>100</v>
      </c>
      <c r="Y19" s="10" t="s">
        <v>167</v>
      </c>
      <c r="Z19" s="6">
        <v>12</v>
      </c>
    </row>
    <row r="20" spans="1:26" x14ac:dyDescent="0.25">
      <c r="A20" s="3" t="s">
        <v>25</v>
      </c>
      <c r="B20" s="3" t="s">
        <v>15</v>
      </c>
      <c r="C20" s="5" t="s">
        <v>16</v>
      </c>
      <c r="D20" s="4" t="s">
        <v>10</v>
      </c>
      <c r="E20" s="4" t="s">
        <v>5</v>
      </c>
      <c r="F20" s="6">
        <v>29</v>
      </c>
      <c r="G20" s="6">
        <v>495963.21</v>
      </c>
      <c r="H20" s="12" t="s">
        <v>168</v>
      </c>
      <c r="I20" t="s">
        <v>168</v>
      </c>
      <c r="J20" t="s">
        <v>168</v>
      </c>
      <c r="K20" t="s">
        <v>168</v>
      </c>
      <c r="L20" t="s">
        <v>168</v>
      </c>
      <c r="M20" t="s">
        <v>168</v>
      </c>
      <c r="N20" t="s">
        <v>168</v>
      </c>
      <c r="P20" t="str">
        <f t="shared" si="11"/>
        <v>Región 1</v>
      </c>
      <c r="Q20" t="str">
        <f t="shared" si="12"/>
        <v>45</v>
      </c>
      <c r="R20" t="str">
        <f t="shared" si="13"/>
        <v>HOSPITAL PUNTA PACIFICA</v>
      </c>
      <c r="S20" t="str">
        <f t="shared" si="14"/>
        <v>Prendario</v>
      </c>
      <c r="T20" t="str">
        <f t="shared" si="15"/>
        <v>Año 2017</v>
      </c>
      <c r="U20">
        <f t="shared" si="16"/>
        <v>29</v>
      </c>
      <c r="V20">
        <f t="shared" si="17"/>
        <v>495963.21</v>
      </c>
      <c r="X20" s="9" t="s">
        <v>23</v>
      </c>
      <c r="Y20" s="10" t="s">
        <v>167</v>
      </c>
      <c r="Z20" s="6">
        <v>52</v>
      </c>
    </row>
    <row r="21" spans="1:26" x14ac:dyDescent="0.25">
      <c r="A21" s="3"/>
      <c r="B21" s="3"/>
      <c r="C21" s="5"/>
      <c r="D21" s="4"/>
      <c r="E21" s="4"/>
      <c r="F21" s="6"/>
      <c r="G21" s="6"/>
      <c r="H21" s="12" t="s">
        <v>25</v>
      </c>
      <c r="I21" t="s">
        <v>15</v>
      </c>
      <c r="J21" t="s">
        <v>16</v>
      </c>
      <c r="K21" t="s">
        <v>167</v>
      </c>
      <c r="L21" t="s">
        <v>5</v>
      </c>
      <c r="M21">
        <v>97</v>
      </c>
      <c r="N21">
        <v>97</v>
      </c>
      <c r="P21" t="str">
        <f t="shared" si="11"/>
        <v>Región 1</v>
      </c>
      <c r="Q21" t="str">
        <f t="shared" si="12"/>
        <v>45</v>
      </c>
      <c r="R21" t="str">
        <f t="shared" si="13"/>
        <v>HOSPITAL PUNTA PACIFICA</v>
      </c>
      <c r="S21" t="str">
        <f t="shared" si="14"/>
        <v>Tarjeta de Crédito</v>
      </c>
      <c r="T21" t="str">
        <f t="shared" si="15"/>
        <v>Año 2017</v>
      </c>
      <c r="U21">
        <f t="shared" si="16"/>
        <v>97</v>
      </c>
      <c r="V21">
        <f t="shared" si="17"/>
        <v>97</v>
      </c>
      <c r="X21" s="9" t="s">
        <v>106</v>
      </c>
      <c r="Y21" s="10" t="s">
        <v>167</v>
      </c>
      <c r="Z21" s="6">
        <v>82</v>
      </c>
    </row>
    <row r="22" spans="1:26" x14ac:dyDescent="0.25">
      <c r="A22" s="3" t="s">
        <v>25</v>
      </c>
      <c r="B22" s="3" t="s">
        <v>17</v>
      </c>
      <c r="C22" s="5" t="s">
        <v>18</v>
      </c>
      <c r="D22" s="4" t="s">
        <v>4</v>
      </c>
      <c r="E22" s="4" t="s">
        <v>5</v>
      </c>
      <c r="F22" s="6">
        <v>14</v>
      </c>
      <c r="G22" s="6">
        <v>222912.86</v>
      </c>
      <c r="H22" s="12" t="s">
        <v>168</v>
      </c>
      <c r="I22" t="s">
        <v>168</v>
      </c>
      <c r="J22" t="s">
        <v>168</v>
      </c>
      <c r="K22" t="s">
        <v>168</v>
      </c>
      <c r="L22" t="s">
        <v>168</v>
      </c>
      <c r="M22" t="s">
        <v>168</v>
      </c>
      <c r="N22" t="s">
        <v>168</v>
      </c>
      <c r="P22" t="str">
        <f t="shared" si="11"/>
        <v>Región 1</v>
      </c>
      <c r="Q22" t="str">
        <f t="shared" si="12"/>
        <v>19</v>
      </c>
      <c r="R22" t="str">
        <f t="shared" si="13"/>
        <v>LOS ANDES</v>
      </c>
      <c r="S22" t="str">
        <f t="shared" si="14"/>
        <v>Autos</v>
      </c>
      <c r="T22" t="str">
        <f t="shared" si="15"/>
        <v>Año 2017</v>
      </c>
      <c r="U22">
        <f t="shared" si="16"/>
        <v>14</v>
      </c>
      <c r="V22">
        <f t="shared" si="17"/>
        <v>222912.86</v>
      </c>
      <c r="X22" s="9" t="s">
        <v>77</v>
      </c>
      <c r="Y22" s="10" t="s">
        <v>167</v>
      </c>
      <c r="Z22" s="6">
        <v>100</v>
      </c>
    </row>
    <row r="23" spans="1:26" x14ac:dyDescent="0.25">
      <c r="A23" s="3" t="s">
        <v>25</v>
      </c>
      <c r="B23" s="3" t="s">
        <v>17</v>
      </c>
      <c r="C23" s="5" t="s">
        <v>18</v>
      </c>
      <c r="D23" s="4" t="s">
        <v>8</v>
      </c>
      <c r="E23" s="4" t="s">
        <v>5</v>
      </c>
      <c r="F23" s="6">
        <v>31</v>
      </c>
      <c r="G23" s="6">
        <v>2156512.4500000002</v>
      </c>
      <c r="H23" s="12" t="s">
        <v>168</v>
      </c>
      <c r="I23" t="s">
        <v>168</v>
      </c>
      <c r="J23" t="s">
        <v>168</v>
      </c>
      <c r="K23" t="s">
        <v>168</v>
      </c>
      <c r="L23" t="s">
        <v>168</v>
      </c>
      <c r="M23" t="s">
        <v>168</v>
      </c>
      <c r="N23" t="s">
        <v>168</v>
      </c>
      <c r="P23" t="str">
        <f t="shared" si="11"/>
        <v>Región 1</v>
      </c>
      <c r="Q23" t="str">
        <f t="shared" si="12"/>
        <v>19</v>
      </c>
      <c r="R23" t="str">
        <f t="shared" si="13"/>
        <v>LOS ANDES</v>
      </c>
      <c r="S23" t="str">
        <f t="shared" si="14"/>
        <v>Hipotecas</v>
      </c>
      <c r="T23" t="str">
        <f t="shared" si="15"/>
        <v>Año 2017</v>
      </c>
      <c r="U23">
        <f t="shared" si="16"/>
        <v>31</v>
      </c>
      <c r="V23">
        <f t="shared" si="17"/>
        <v>2156512.4500000002</v>
      </c>
      <c r="X23" s="9" t="s">
        <v>141</v>
      </c>
      <c r="Y23" s="10" t="s">
        <v>167</v>
      </c>
      <c r="Z23" s="6">
        <v>115</v>
      </c>
    </row>
    <row r="24" spans="1:26" x14ac:dyDescent="0.25">
      <c r="A24" s="3" t="s">
        <v>25</v>
      </c>
      <c r="B24" s="3" t="s">
        <v>17</v>
      </c>
      <c r="C24" s="5" t="s">
        <v>18</v>
      </c>
      <c r="D24" s="4" t="s">
        <v>9</v>
      </c>
      <c r="E24" s="4" t="s">
        <v>5</v>
      </c>
      <c r="F24" s="6">
        <v>839</v>
      </c>
      <c r="G24" s="6">
        <v>6285772.1200000001</v>
      </c>
      <c r="H24" s="12" t="s">
        <v>168</v>
      </c>
      <c r="I24" t="s">
        <v>168</v>
      </c>
      <c r="J24" t="s">
        <v>168</v>
      </c>
      <c r="K24" t="s">
        <v>168</v>
      </c>
      <c r="L24" t="s">
        <v>168</v>
      </c>
      <c r="M24" t="s">
        <v>168</v>
      </c>
      <c r="N24" t="s">
        <v>168</v>
      </c>
      <c r="P24" t="str">
        <f t="shared" si="11"/>
        <v>Región 1</v>
      </c>
      <c r="Q24" t="str">
        <f t="shared" si="12"/>
        <v>19</v>
      </c>
      <c r="R24" t="str">
        <f t="shared" si="13"/>
        <v>LOS ANDES</v>
      </c>
      <c r="S24" t="str">
        <f t="shared" si="14"/>
        <v>Personal</v>
      </c>
      <c r="T24" t="str">
        <f t="shared" si="15"/>
        <v>Año 2017</v>
      </c>
      <c r="U24">
        <f t="shared" si="16"/>
        <v>839</v>
      </c>
      <c r="V24">
        <f t="shared" si="17"/>
        <v>6285772.1200000001</v>
      </c>
      <c r="X24" s="9" t="s">
        <v>54</v>
      </c>
      <c r="Y24" s="10" t="s">
        <v>167</v>
      </c>
      <c r="Z24" s="6">
        <v>178</v>
      </c>
    </row>
    <row r="25" spans="1:26" x14ac:dyDescent="0.25">
      <c r="A25" s="3" t="s">
        <v>25</v>
      </c>
      <c r="B25" s="3" t="s">
        <v>17</v>
      </c>
      <c r="C25" s="5" t="s">
        <v>18</v>
      </c>
      <c r="D25" s="4" t="s">
        <v>10</v>
      </c>
      <c r="E25" s="4" t="s">
        <v>5</v>
      </c>
      <c r="F25" s="6">
        <v>56</v>
      </c>
      <c r="G25" s="6">
        <v>448379</v>
      </c>
      <c r="H25" s="12" t="s">
        <v>168</v>
      </c>
      <c r="I25" t="s">
        <v>168</v>
      </c>
      <c r="J25" t="s">
        <v>168</v>
      </c>
      <c r="K25" t="s">
        <v>168</v>
      </c>
      <c r="L25" t="s">
        <v>168</v>
      </c>
      <c r="M25" t="s">
        <v>168</v>
      </c>
      <c r="N25" t="s">
        <v>168</v>
      </c>
      <c r="P25" t="str">
        <f t="shared" si="11"/>
        <v>Región 1</v>
      </c>
      <c r="Q25" t="str">
        <f t="shared" si="12"/>
        <v>19</v>
      </c>
      <c r="R25" t="str">
        <f t="shared" si="13"/>
        <v>LOS ANDES</v>
      </c>
      <c r="S25" t="str">
        <f t="shared" si="14"/>
        <v>Prendario</v>
      </c>
      <c r="T25" t="str">
        <f t="shared" si="15"/>
        <v>Año 2017</v>
      </c>
      <c r="U25">
        <f t="shared" si="16"/>
        <v>56</v>
      </c>
      <c r="V25">
        <f t="shared" si="17"/>
        <v>448379</v>
      </c>
      <c r="X25" s="9" t="s">
        <v>6</v>
      </c>
      <c r="Y25" s="10" t="s">
        <v>167</v>
      </c>
      <c r="Z25" s="6">
        <v>8</v>
      </c>
    </row>
    <row r="26" spans="1:26" x14ac:dyDescent="0.25">
      <c r="A26" s="3"/>
      <c r="B26" s="3"/>
      <c r="C26" s="5"/>
      <c r="D26" s="4"/>
      <c r="E26" s="4"/>
      <c r="F26" s="6"/>
      <c r="G26" s="6"/>
      <c r="H26" s="12" t="s">
        <v>25</v>
      </c>
      <c r="I26" t="s">
        <v>17</v>
      </c>
      <c r="J26" t="s">
        <v>18</v>
      </c>
      <c r="K26" t="s">
        <v>167</v>
      </c>
      <c r="L26" t="s">
        <v>5</v>
      </c>
      <c r="M26">
        <v>178</v>
      </c>
      <c r="N26">
        <v>178</v>
      </c>
      <c r="P26" t="str">
        <f t="shared" si="11"/>
        <v>Región 1</v>
      </c>
      <c r="Q26" t="str">
        <f t="shared" si="12"/>
        <v>19</v>
      </c>
      <c r="R26" t="str">
        <f t="shared" si="13"/>
        <v>LOS ANDES</v>
      </c>
      <c r="S26" t="str">
        <f t="shared" si="14"/>
        <v>Tarjeta de Crédito</v>
      </c>
      <c r="T26" t="str">
        <f t="shared" si="15"/>
        <v>Año 2017</v>
      </c>
      <c r="U26">
        <f t="shared" si="16"/>
        <v>178</v>
      </c>
      <c r="V26">
        <f t="shared" si="17"/>
        <v>178</v>
      </c>
      <c r="X26" s="9" t="s">
        <v>102</v>
      </c>
      <c r="Y26" s="10" t="s">
        <v>167</v>
      </c>
      <c r="Z26" s="6">
        <v>182</v>
      </c>
    </row>
    <row r="27" spans="1:26" x14ac:dyDescent="0.25">
      <c r="A27" s="3" t="s">
        <v>25</v>
      </c>
      <c r="B27" s="3" t="s">
        <v>19</v>
      </c>
      <c r="C27" s="5" t="s">
        <v>20</v>
      </c>
      <c r="D27" s="4" t="s">
        <v>4</v>
      </c>
      <c r="E27" s="4" t="s">
        <v>5</v>
      </c>
      <c r="F27" s="6">
        <v>20</v>
      </c>
      <c r="G27" s="6">
        <v>411883.57</v>
      </c>
      <c r="H27" s="12" t="s">
        <v>168</v>
      </c>
      <c r="I27" t="s">
        <v>168</v>
      </c>
      <c r="J27" t="s">
        <v>168</v>
      </c>
      <c r="K27" t="s">
        <v>168</v>
      </c>
      <c r="L27" t="s">
        <v>168</v>
      </c>
      <c r="M27" t="s">
        <v>168</v>
      </c>
      <c r="N27" t="s">
        <v>168</v>
      </c>
      <c r="P27" t="str">
        <f t="shared" si="11"/>
        <v>Región 1</v>
      </c>
      <c r="Q27" t="str">
        <f t="shared" si="12"/>
        <v>77</v>
      </c>
      <c r="R27" t="str">
        <f t="shared" si="13"/>
        <v>MARBELLA</v>
      </c>
      <c r="S27" t="str">
        <f t="shared" si="14"/>
        <v>Autos</v>
      </c>
      <c r="T27" t="str">
        <f t="shared" si="15"/>
        <v>Año 2017</v>
      </c>
      <c r="U27">
        <f t="shared" si="16"/>
        <v>20</v>
      </c>
      <c r="V27">
        <f t="shared" si="17"/>
        <v>411883.57</v>
      </c>
      <c r="X27" s="9" t="s">
        <v>40</v>
      </c>
      <c r="Y27" s="10" t="s">
        <v>167</v>
      </c>
      <c r="Z27" s="6">
        <v>122</v>
      </c>
    </row>
    <row r="28" spans="1:26" x14ac:dyDescent="0.25">
      <c r="A28" s="3" t="s">
        <v>25</v>
      </c>
      <c r="B28" s="3" t="s">
        <v>19</v>
      </c>
      <c r="C28" s="5" t="s">
        <v>20</v>
      </c>
      <c r="D28" s="4" t="s">
        <v>8</v>
      </c>
      <c r="E28" s="4" t="s">
        <v>5</v>
      </c>
      <c r="F28" s="6">
        <v>13</v>
      </c>
      <c r="G28" s="6">
        <v>1114817.44</v>
      </c>
      <c r="H28" s="12" t="s">
        <v>168</v>
      </c>
      <c r="I28" t="s">
        <v>168</v>
      </c>
      <c r="J28" t="s">
        <v>168</v>
      </c>
      <c r="K28" t="s">
        <v>168</v>
      </c>
      <c r="L28" t="s">
        <v>168</v>
      </c>
      <c r="M28" t="s">
        <v>168</v>
      </c>
      <c r="N28" t="s">
        <v>168</v>
      </c>
      <c r="P28" t="str">
        <f t="shared" si="11"/>
        <v>Región 1</v>
      </c>
      <c r="Q28" t="str">
        <f t="shared" si="12"/>
        <v>77</v>
      </c>
      <c r="R28" t="str">
        <f t="shared" si="13"/>
        <v>MARBELLA</v>
      </c>
      <c r="S28" t="str">
        <f t="shared" si="14"/>
        <v>Hipotecas</v>
      </c>
      <c r="T28" t="str">
        <f t="shared" si="15"/>
        <v>Año 2017</v>
      </c>
      <c r="U28">
        <f t="shared" si="16"/>
        <v>13</v>
      </c>
      <c r="V28">
        <f t="shared" si="17"/>
        <v>1114817.44</v>
      </c>
      <c r="X28" s="9" t="s">
        <v>63</v>
      </c>
      <c r="Y28" s="10" t="s">
        <v>167</v>
      </c>
      <c r="Z28" s="6">
        <v>29</v>
      </c>
    </row>
    <row r="29" spans="1:26" x14ac:dyDescent="0.25">
      <c r="A29" s="3" t="s">
        <v>25</v>
      </c>
      <c r="B29" s="3" t="s">
        <v>19</v>
      </c>
      <c r="C29" s="5" t="s">
        <v>20</v>
      </c>
      <c r="D29" s="4" t="s">
        <v>9</v>
      </c>
      <c r="E29" s="4" t="s">
        <v>5</v>
      </c>
      <c r="F29" s="6">
        <v>176</v>
      </c>
      <c r="G29" s="6">
        <v>2021343.87</v>
      </c>
      <c r="H29" s="12" t="s">
        <v>168</v>
      </c>
      <c r="I29" t="s">
        <v>168</v>
      </c>
      <c r="J29" t="s">
        <v>168</v>
      </c>
      <c r="K29" t="s">
        <v>168</v>
      </c>
      <c r="L29" t="s">
        <v>168</v>
      </c>
      <c r="M29" t="s">
        <v>168</v>
      </c>
      <c r="N29" t="s">
        <v>168</v>
      </c>
      <c r="P29" t="str">
        <f t="shared" si="11"/>
        <v>Región 1</v>
      </c>
      <c r="Q29" t="str">
        <f t="shared" si="12"/>
        <v>77</v>
      </c>
      <c r="R29" t="str">
        <f t="shared" si="13"/>
        <v>MARBELLA</v>
      </c>
      <c r="S29" t="str">
        <f t="shared" si="14"/>
        <v>Personal</v>
      </c>
      <c r="T29" t="str">
        <f t="shared" si="15"/>
        <v>Año 2017</v>
      </c>
      <c r="U29">
        <f t="shared" si="16"/>
        <v>176</v>
      </c>
      <c r="V29">
        <f t="shared" si="17"/>
        <v>2021343.87</v>
      </c>
      <c r="X29" s="9" t="s">
        <v>26</v>
      </c>
      <c r="Y29" s="10" t="s">
        <v>167</v>
      </c>
      <c r="Z29" s="6">
        <v>74</v>
      </c>
    </row>
    <row r="30" spans="1:26" x14ac:dyDescent="0.25">
      <c r="A30" s="3" t="s">
        <v>25</v>
      </c>
      <c r="B30" s="3" t="s">
        <v>19</v>
      </c>
      <c r="C30" s="5" t="s">
        <v>20</v>
      </c>
      <c r="D30" s="4" t="s">
        <v>10</v>
      </c>
      <c r="E30" s="4" t="s">
        <v>5</v>
      </c>
      <c r="F30" s="6">
        <v>29</v>
      </c>
      <c r="G30" s="6">
        <v>533752.29</v>
      </c>
      <c r="H30" s="12" t="s">
        <v>168</v>
      </c>
      <c r="I30" t="s">
        <v>168</v>
      </c>
      <c r="J30" t="s">
        <v>168</v>
      </c>
      <c r="K30" t="s">
        <v>168</v>
      </c>
      <c r="L30" t="s">
        <v>168</v>
      </c>
      <c r="M30" t="s">
        <v>168</v>
      </c>
      <c r="N30" t="s">
        <v>168</v>
      </c>
      <c r="P30" t="str">
        <f t="shared" si="11"/>
        <v>Región 1</v>
      </c>
      <c r="Q30" t="str">
        <f t="shared" si="12"/>
        <v>77</v>
      </c>
      <c r="R30" t="str">
        <f t="shared" si="13"/>
        <v>MARBELLA</v>
      </c>
      <c r="S30" t="str">
        <f t="shared" si="14"/>
        <v>Prendario</v>
      </c>
      <c r="T30" t="str">
        <f t="shared" si="15"/>
        <v>Año 2017</v>
      </c>
      <c r="U30">
        <f t="shared" si="16"/>
        <v>29</v>
      </c>
      <c r="V30">
        <f t="shared" si="17"/>
        <v>533752.29</v>
      </c>
      <c r="X30" s="9" t="s">
        <v>50</v>
      </c>
      <c r="Y30" s="10" t="s">
        <v>167</v>
      </c>
      <c r="Z30" s="6">
        <v>116</v>
      </c>
    </row>
    <row r="31" spans="1:26" x14ac:dyDescent="0.25">
      <c r="A31" s="3"/>
      <c r="B31" s="3"/>
      <c r="C31" s="5"/>
      <c r="D31" s="4"/>
      <c r="E31" s="4"/>
      <c r="F31" s="6"/>
      <c r="G31" s="6"/>
      <c r="H31" s="12" t="s">
        <v>25</v>
      </c>
      <c r="I31" t="s">
        <v>19</v>
      </c>
      <c r="J31" t="s">
        <v>20</v>
      </c>
      <c r="K31" t="s">
        <v>167</v>
      </c>
      <c r="L31" t="s">
        <v>5</v>
      </c>
      <c r="M31">
        <v>148</v>
      </c>
      <c r="N31">
        <v>148</v>
      </c>
      <c r="P31" t="str">
        <f t="shared" si="11"/>
        <v>Región 1</v>
      </c>
      <c r="Q31" t="str">
        <f t="shared" si="12"/>
        <v>77</v>
      </c>
      <c r="R31" t="str">
        <f t="shared" si="13"/>
        <v>MARBELLA</v>
      </c>
      <c r="S31" t="str">
        <f t="shared" si="14"/>
        <v>Tarjeta de Crédito</v>
      </c>
      <c r="T31" t="str">
        <f t="shared" si="15"/>
        <v>Año 2017</v>
      </c>
      <c r="U31">
        <f t="shared" si="16"/>
        <v>148</v>
      </c>
      <c r="V31">
        <f t="shared" si="17"/>
        <v>148</v>
      </c>
      <c r="X31" s="9" t="s">
        <v>157</v>
      </c>
      <c r="Y31" s="10" t="s">
        <v>167</v>
      </c>
      <c r="Z31" s="6">
        <v>343</v>
      </c>
    </row>
    <row r="32" spans="1:26" x14ac:dyDescent="0.25">
      <c r="A32" s="3" t="s">
        <v>25</v>
      </c>
      <c r="B32" s="3" t="s">
        <v>21</v>
      </c>
      <c r="C32" s="5" t="s">
        <v>22</v>
      </c>
      <c r="D32" s="4" t="s">
        <v>4</v>
      </c>
      <c r="E32" s="4" t="s">
        <v>5</v>
      </c>
      <c r="F32" s="6">
        <v>11</v>
      </c>
      <c r="G32" s="6">
        <v>185747.57</v>
      </c>
      <c r="H32" s="12" t="s">
        <v>168</v>
      </c>
      <c r="I32" t="s">
        <v>168</v>
      </c>
      <c r="J32" t="s">
        <v>168</v>
      </c>
      <c r="K32" t="s">
        <v>168</v>
      </c>
      <c r="L32" t="s">
        <v>168</v>
      </c>
      <c r="M32" t="s">
        <v>168</v>
      </c>
      <c r="N32" t="s">
        <v>168</v>
      </c>
      <c r="P32" t="str">
        <f t="shared" si="11"/>
        <v>Región 1</v>
      </c>
      <c r="Q32" t="str">
        <f t="shared" si="12"/>
        <v>44</v>
      </c>
      <c r="R32" t="str">
        <f t="shared" si="13"/>
        <v>MULTIPLAZA</v>
      </c>
      <c r="S32" t="str">
        <f t="shared" si="14"/>
        <v>Autos</v>
      </c>
      <c r="T32" t="str">
        <f t="shared" si="15"/>
        <v>Año 2017</v>
      </c>
      <c r="U32">
        <f t="shared" si="16"/>
        <v>11</v>
      </c>
      <c r="V32">
        <f t="shared" si="17"/>
        <v>185747.57</v>
      </c>
      <c r="X32" s="9" t="s">
        <v>65</v>
      </c>
      <c r="Y32" s="10" t="s">
        <v>167</v>
      </c>
      <c r="Z32" s="6">
        <v>145</v>
      </c>
    </row>
    <row r="33" spans="1:26" x14ac:dyDescent="0.25">
      <c r="A33" s="3" t="s">
        <v>25</v>
      </c>
      <c r="B33" s="3" t="s">
        <v>21</v>
      </c>
      <c r="C33" s="5" t="s">
        <v>22</v>
      </c>
      <c r="D33" s="4" t="s">
        <v>8</v>
      </c>
      <c r="E33" s="4" t="s">
        <v>5</v>
      </c>
      <c r="F33" s="6">
        <v>20</v>
      </c>
      <c r="G33" s="6">
        <v>1274444.53</v>
      </c>
      <c r="H33" s="12" t="s">
        <v>168</v>
      </c>
      <c r="I33" t="s">
        <v>168</v>
      </c>
      <c r="J33" t="s">
        <v>168</v>
      </c>
      <c r="K33" t="s">
        <v>168</v>
      </c>
      <c r="L33" t="s">
        <v>168</v>
      </c>
      <c r="M33" t="s">
        <v>168</v>
      </c>
      <c r="N33" t="s">
        <v>168</v>
      </c>
      <c r="P33" t="str">
        <f t="shared" si="11"/>
        <v>Región 1</v>
      </c>
      <c r="Q33" t="str">
        <f t="shared" si="12"/>
        <v>44</v>
      </c>
      <c r="R33" t="str">
        <f t="shared" si="13"/>
        <v>MULTIPLAZA</v>
      </c>
      <c r="S33" t="str">
        <f t="shared" si="14"/>
        <v>Hipotecas</v>
      </c>
      <c r="T33" t="str">
        <f t="shared" si="15"/>
        <v>Año 2017</v>
      </c>
      <c r="U33">
        <f t="shared" si="16"/>
        <v>20</v>
      </c>
      <c r="V33">
        <f t="shared" si="17"/>
        <v>1274444.53</v>
      </c>
      <c r="X33" s="9" t="s">
        <v>120</v>
      </c>
      <c r="Y33" s="10" t="s">
        <v>167</v>
      </c>
      <c r="Z33" s="6">
        <v>106</v>
      </c>
    </row>
    <row r="34" spans="1:26" x14ac:dyDescent="0.25">
      <c r="A34" s="3" t="s">
        <v>25</v>
      </c>
      <c r="B34" s="3" t="s">
        <v>21</v>
      </c>
      <c r="C34" s="5" t="s">
        <v>22</v>
      </c>
      <c r="D34" s="4" t="s">
        <v>9</v>
      </c>
      <c r="E34" s="4" t="s">
        <v>5</v>
      </c>
      <c r="F34" s="6">
        <v>142</v>
      </c>
      <c r="G34" s="6">
        <v>1162815</v>
      </c>
      <c r="H34" s="12" t="s">
        <v>168</v>
      </c>
      <c r="I34" t="s">
        <v>168</v>
      </c>
      <c r="J34" t="s">
        <v>168</v>
      </c>
      <c r="K34" t="s">
        <v>168</v>
      </c>
      <c r="L34" t="s">
        <v>168</v>
      </c>
      <c r="M34" t="s">
        <v>168</v>
      </c>
      <c r="N34" t="s">
        <v>168</v>
      </c>
      <c r="P34" t="str">
        <f t="shared" si="11"/>
        <v>Región 1</v>
      </c>
      <c r="Q34" t="str">
        <f t="shared" si="12"/>
        <v>44</v>
      </c>
      <c r="R34" t="str">
        <f t="shared" si="13"/>
        <v>MULTIPLAZA</v>
      </c>
      <c r="S34" t="str">
        <f t="shared" si="14"/>
        <v>Personal</v>
      </c>
      <c r="T34" t="str">
        <f t="shared" si="15"/>
        <v>Año 2017</v>
      </c>
      <c r="U34">
        <f t="shared" si="16"/>
        <v>142</v>
      </c>
      <c r="V34">
        <f t="shared" si="17"/>
        <v>1162815</v>
      </c>
      <c r="X34" s="9" t="s">
        <v>112</v>
      </c>
      <c r="Y34" s="10" t="s">
        <v>167</v>
      </c>
      <c r="Z34" s="6">
        <v>169</v>
      </c>
    </row>
    <row r="35" spans="1:26" x14ac:dyDescent="0.25">
      <c r="A35" s="3" t="s">
        <v>25</v>
      </c>
      <c r="B35" s="3" t="s">
        <v>21</v>
      </c>
      <c r="C35" s="5" t="s">
        <v>22</v>
      </c>
      <c r="D35" s="4" t="s">
        <v>10</v>
      </c>
      <c r="E35" s="4" t="s">
        <v>5</v>
      </c>
      <c r="F35" s="6">
        <v>93</v>
      </c>
      <c r="G35" s="6">
        <v>1957760</v>
      </c>
      <c r="H35" s="12" t="s">
        <v>168</v>
      </c>
      <c r="I35" t="s">
        <v>168</v>
      </c>
      <c r="J35" t="s">
        <v>168</v>
      </c>
      <c r="K35" t="s">
        <v>168</v>
      </c>
      <c r="L35" t="s">
        <v>168</v>
      </c>
      <c r="M35" t="s">
        <v>168</v>
      </c>
      <c r="N35" t="s">
        <v>168</v>
      </c>
      <c r="P35" t="str">
        <f t="shared" si="11"/>
        <v>Región 1</v>
      </c>
      <c r="Q35" t="str">
        <f t="shared" si="12"/>
        <v>44</v>
      </c>
      <c r="R35" t="str">
        <f t="shared" si="13"/>
        <v>MULTIPLAZA</v>
      </c>
      <c r="S35" t="str">
        <f t="shared" si="14"/>
        <v>Prendario</v>
      </c>
      <c r="T35" t="str">
        <f t="shared" si="15"/>
        <v>Año 2017</v>
      </c>
      <c r="U35">
        <f t="shared" si="16"/>
        <v>93</v>
      </c>
      <c r="V35">
        <f t="shared" si="17"/>
        <v>1957760</v>
      </c>
      <c r="X35" s="9" t="s">
        <v>129</v>
      </c>
      <c r="Y35" s="10" t="s">
        <v>167</v>
      </c>
      <c r="Z35" s="6">
        <v>114</v>
      </c>
    </row>
    <row r="36" spans="1:26" x14ac:dyDescent="0.25">
      <c r="A36" s="3"/>
      <c r="B36" s="3"/>
      <c r="C36" s="5"/>
      <c r="D36" s="4"/>
      <c r="E36" s="4"/>
      <c r="F36" s="6"/>
      <c r="G36" s="6"/>
      <c r="H36" s="12" t="s">
        <v>25</v>
      </c>
      <c r="I36" t="s">
        <v>21</v>
      </c>
      <c r="J36" t="s">
        <v>22</v>
      </c>
      <c r="K36" t="s">
        <v>167</v>
      </c>
      <c r="L36" t="s">
        <v>5</v>
      </c>
      <c r="M36">
        <v>193</v>
      </c>
      <c r="N36">
        <v>193</v>
      </c>
      <c r="P36" t="str">
        <f t="shared" si="11"/>
        <v>Región 1</v>
      </c>
      <c r="Q36" t="str">
        <f t="shared" si="12"/>
        <v>44</v>
      </c>
      <c r="R36" t="str">
        <f t="shared" si="13"/>
        <v>MULTIPLAZA</v>
      </c>
      <c r="S36" t="str">
        <f t="shared" si="14"/>
        <v>Tarjeta de Crédito</v>
      </c>
      <c r="T36" t="str">
        <f t="shared" si="15"/>
        <v>Año 2017</v>
      </c>
      <c r="U36">
        <f t="shared" si="16"/>
        <v>193</v>
      </c>
      <c r="V36">
        <f t="shared" si="17"/>
        <v>193</v>
      </c>
      <c r="X36" s="9" t="s">
        <v>146</v>
      </c>
      <c r="Y36" s="10" t="s">
        <v>167</v>
      </c>
      <c r="Z36" s="6">
        <v>93</v>
      </c>
    </row>
    <row r="37" spans="1:26" x14ac:dyDescent="0.25">
      <c r="A37" s="3" t="s">
        <v>25</v>
      </c>
      <c r="B37" s="3" t="s">
        <v>23</v>
      </c>
      <c r="C37" s="5" t="s">
        <v>24</v>
      </c>
      <c r="D37" s="4" t="s">
        <v>4</v>
      </c>
      <c r="E37" s="4" t="s">
        <v>5</v>
      </c>
      <c r="F37" s="6">
        <v>9</v>
      </c>
      <c r="G37" s="6">
        <v>232961.65</v>
      </c>
      <c r="H37" s="12" t="s">
        <v>168</v>
      </c>
      <c r="I37" t="s">
        <v>168</v>
      </c>
      <c r="J37" t="s">
        <v>168</v>
      </c>
      <c r="K37" t="s">
        <v>168</v>
      </c>
      <c r="L37" t="s">
        <v>168</v>
      </c>
      <c r="M37" t="s">
        <v>168</v>
      </c>
      <c r="N37" t="s">
        <v>168</v>
      </c>
      <c r="P37" t="str">
        <f t="shared" si="11"/>
        <v>Región 1</v>
      </c>
      <c r="Q37" t="str">
        <f t="shared" si="12"/>
        <v>2</v>
      </c>
      <c r="R37" t="str">
        <f t="shared" si="13"/>
        <v>PAITILLA</v>
      </c>
      <c r="S37" t="str">
        <f t="shared" si="14"/>
        <v>Autos</v>
      </c>
      <c r="T37" t="str">
        <f t="shared" si="15"/>
        <v>Año 2017</v>
      </c>
      <c r="U37">
        <f t="shared" si="16"/>
        <v>9</v>
      </c>
      <c r="V37">
        <f t="shared" si="17"/>
        <v>232961.65</v>
      </c>
      <c r="X37" s="9" t="s">
        <v>110</v>
      </c>
      <c r="Y37" s="10" t="s">
        <v>167</v>
      </c>
      <c r="Z37" s="6">
        <v>262</v>
      </c>
    </row>
    <row r="38" spans="1:26" x14ac:dyDescent="0.25">
      <c r="A38" s="3" t="s">
        <v>25</v>
      </c>
      <c r="B38" s="3" t="s">
        <v>23</v>
      </c>
      <c r="C38" s="5" t="s">
        <v>24</v>
      </c>
      <c r="D38" s="4" t="s">
        <v>8</v>
      </c>
      <c r="E38" s="4" t="s">
        <v>5</v>
      </c>
      <c r="F38" s="6">
        <v>11</v>
      </c>
      <c r="G38" s="6">
        <v>1153999.26</v>
      </c>
      <c r="H38" s="12" t="s">
        <v>168</v>
      </c>
      <c r="I38" t="s">
        <v>168</v>
      </c>
      <c r="J38" t="s">
        <v>168</v>
      </c>
      <c r="K38" t="s">
        <v>168</v>
      </c>
      <c r="L38" t="s">
        <v>168</v>
      </c>
      <c r="M38" t="s">
        <v>168</v>
      </c>
      <c r="N38" t="s">
        <v>168</v>
      </c>
      <c r="P38" t="str">
        <f t="shared" si="11"/>
        <v>Región 1</v>
      </c>
      <c r="Q38" t="str">
        <f t="shared" si="12"/>
        <v>2</v>
      </c>
      <c r="R38" t="str">
        <f t="shared" si="13"/>
        <v>PAITILLA</v>
      </c>
      <c r="S38" t="str">
        <f t="shared" si="14"/>
        <v>Hipotecas</v>
      </c>
      <c r="T38" t="str">
        <f t="shared" si="15"/>
        <v>Año 2017</v>
      </c>
      <c r="U38">
        <f t="shared" si="16"/>
        <v>11</v>
      </c>
      <c r="V38">
        <f t="shared" si="17"/>
        <v>1153999.26</v>
      </c>
      <c r="X38" s="9" t="s">
        <v>135</v>
      </c>
      <c r="Y38" s="10" t="s">
        <v>167</v>
      </c>
      <c r="Z38" s="6">
        <v>204</v>
      </c>
    </row>
    <row r="39" spans="1:26" x14ac:dyDescent="0.25">
      <c r="A39" s="3" t="s">
        <v>25</v>
      </c>
      <c r="B39" s="3" t="s">
        <v>23</v>
      </c>
      <c r="C39" s="5" t="s">
        <v>24</v>
      </c>
      <c r="D39" s="4" t="s">
        <v>9</v>
      </c>
      <c r="E39" s="4" t="s">
        <v>5</v>
      </c>
      <c r="F39" s="6">
        <v>30</v>
      </c>
      <c r="G39" s="6">
        <v>204650.79</v>
      </c>
      <c r="H39" s="12" t="s">
        <v>168</v>
      </c>
      <c r="I39" t="s">
        <v>168</v>
      </c>
      <c r="J39" t="s">
        <v>168</v>
      </c>
      <c r="K39" t="s">
        <v>168</v>
      </c>
      <c r="L39" t="s">
        <v>168</v>
      </c>
      <c r="M39" t="s">
        <v>168</v>
      </c>
      <c r="N39" t="s">
        <v>168</v>
      </c>
      <c r="P39" t="str">
        <f t="shared" si="11"/>
        <v>Región 1</v>
      </c>
      <c r="Q39" t="str">
        <f t="shared" si="12"/>
        <v>2</v>
      </c>
      <c r="R39" t="str">
        <f t="shared" si="13"/>
        <v>PAITILLA</v>
      </c>
      <c r="S39" t="str">
        <f t="shared" si="14"/>
        <v>Personal</v>
      </c>
      <c r="T39" t="str">
        <f t="shared" si="15"/>
        <v>Año 2017</v>
      </c>
      <c r="U39">
        <f t="shared" si="16"/>
        <v>30</v>
      </c>
      <c r="V39">
        <f t="shared" si="17"/>
        <v>204650.79</v>
      </c>
      <c r="X39" s="9" t="s">
        <v>104</v>
      </c>
      <c r="Y39" s="10" t="s">
        <v>167</v>
      </c>
      <c r="Z39" s="6">
        <v>56</v>
      </c>
    </row>
    <row r="40" spans="1:26" x14ac:dyDescent="0.25">
      <c r="A40" s="3" t="s">
        <v>25</v>
      </c>
      <c r="B40" s="3" t="s">
        <v>23</v>
      </c>
      <c r="C40" s="5" t="s">
        <v>24</v>
      </c>
      <c r="D40" s="4" t="s">
        <v>10</v>
      </c>
      <c r="E40" s="4" t="s">
        <v>5</v>
      </c>
      <c r="F40" s="6">
        <v>98</v>
      </c>
      <c r="G40" s="6">
        <v>2573389.0099999998</v>
      </c>
      <c r="H40" s="12" t="s">
        <v>168</v>
      </c>
      <c r="I40" t="s">
        <v>168</v>
      </c>
      <c r="J40" t="s">
        <v>168</v>
      </c>
      <c r="K40" t="s">
        <v>168</v>
      </c>
      <c r="L40" t="s">
        <v>168</v>
      </c>
      <c r="M40" t="s">
        <v>168</v>
      </c>
      <c r="N40" t="s">
        <v>168</v>
      </c>
      <c r="P40" t="str">
        <f t="shared" si="11"/>
        <v>Región 1</v>
      </c>
      <c r="Q40" t="str">
        <f t="shared" si="12"/>
        <v>2</v>
      </c>
      <c r="R40" t="str">
        <f t="shared" si="13"/>
        <v>PAITILLA</v>
      </c>
      <c r="S40" t="str">
        <f t="shared" si="14"/>
        <v>Prendario</v>
      </c>
      <c r="T40" t="str">
        <f t="shared" si="15"/>
        <v>Año 2017</v>
      </c>
      <c r="U40">
        <f t="shared" si="16"/>
        <v>98</v>
      </c>
      <c r="V40">
        <f t="shared" si="17"/>
        <v>2573389.0099999998</v>
      </c>
      <c r="X40" s="9" t="s">
        <v>144</v>
      </c>
      <c r="Y40" s="10" t="s">
        <v>167</v>
      </c>
      <c r="Z40" s="6">
        <v>36</v>
      </c>
    </row>
    <row r="41" spans="1:26" x14ac:dyDescent="0.25">
      <c r="A41" s="3"/>
      <c r="B41" s="3"/>
      <c r="C41" s="5"/>
      <c r="D41" s="4"/>
      <c r="E41" s="4"/>
      <c r="F41" s="6"/>
      <c r="G41" s="6"/>
      <c r="H41" s="12" t="s">
        <v>25</v>
      </c>
      <c r="I41" t="s">
        <v>23</v>
      </c>
      <c r="J41" t="s">
        <v>24</v>
      </c>
      <c r="K41" t="s">
        <v>167</v>
      </c>
      <c r="L41" t="s">
        <v>5</v>
      </c>
      <c r="M41">
        <v>52</v>
      </c>
      <c r="N41">
        <v>52</v>
      </c>
      <c r="P41" t="str">
        <f t="shared" si="11"/>
        <v>Región 1</v>
      </c>
      <c r="Q41" t="str">
        <f t="shared" si="12"/>
        <v>2</v>
      </c>
      <c r="R41" t="str">
        <f t="shared" si="13"/>
        <v>PAITILLA</v>
      </c>
      <c r="S41" t="str">
        <f t="shared" si="14"/>
        <v>Tarjeta de Crédito</v>
      </c>
      <c r="T41" t="str">
        <f t="shared" si="15"/>
        <v>Año 2017</v>
      </c>
      <c r="U41">
        <f t="shared" si="16"/>
        <v>52</v>
      </c>
      <c r="V41">
        <f t="shared" si="17"/>
        <v>52</v>
      </c>
      <c r="X41" s="9" t="s">
        <v>42</v>
      </c>
      <c r="Y41" s="10" t="s">
        <v>167</v>
      </c>
      <c r="Z41" s="6">
        <v>96</v>
      </c>
    </row>
    <row r="42" spans="1:26" x14ac:dyDescent="0.25">
      <c r="A42" s="3" t="s">
        <v>25</v>
      </c>
      <c r="B42" s="3" t="s">
        <v>26</v>
      </c>
      <c r="C42" s="5" t="s">
        <v>27</v>
      </c>
      <c r="D42" s="4" t="s">
        <v>4</v>
      </c>
      <c r="E42" s="4" t="s">
        <v>5</v>
      </c>
      <c r="F42" s="6">
        <v>2</v>
      </c>
      <c r="G42" s="6">
        <v>43857.98</v>
      </c>
      <c r="H42" s="12" t="s">
        <v>168</v>
      </c>
      <c r="I42" t="s">
        <v>168</v>
      </c>
      <c r="J42" t="s">
        <v>168</v>
      </c>
      <c r="K42" t="s">
        <v>168</v>
      </c>
      <c r="L42" t="s">
        <v>168</v>
      </c>
      <c r="M42" t="s">
        <v>168</v>
      </c>
      <c r="N42" t="s">
        <v>168</v>
      </c>
      <c r="P42" t="str">
        <f t="shared" si="11"/>
        <v>Región 1</v>
      </c>
      <c r="Q42" t="str">
        <f t="shared" si="12"/>
        <v>29</v>
      </c>
      <c r="R42" t="str">
        <f t="shared" si="13"/>
        <v>PARQUE LEFEVRE</v>
      </c>
      <c r="S42" t="str">
        <f t="shared" si="14"/>
        <v>Autos</v>
      </c>
      <c r="T42" t="str">
        <f t="shared" si="15"/>
        <v>Año 2017</v>
      </c>
      <c r="U42">
        <f t="shared" si="16"/>
        <v>2</v>
      </c>
      <c r="V42">
        <f t="shared" si="17"/>
        <v>43857.98</v>
      </c>
      <c r="X42" s="9" t="s">
        <v>159</v>
      </c>
      <c r="Y42" s="10" t="s">
        <v>167</v>
      </c>
      <c r="Z42" s="6">
        <v>126</v>
      </c>
    </row>
    <row r="43" spans="1:26" x14ac:dyDescent="0.25">
      <c r="A43" s="3" t="s">
        <v>25</v>
      </c>
      <c r="B43" s="3" t="s">
        <v>26</v>
      </c>
      <c r="C43" s="5" t="s">
        <v>27</v>
      </c>
      <c r="D43" s="4" t="s">
        <v>8</v>
      </c>
      <c r="E43" s="4" t="s">
        <v>5</v>
      </c>
      <c r="F43" s="6">
        <v>14</v>
      </c>
      <c r="G43" s="6">
        <v>2412017.11</v>
      </c>
      <c r="H43" s="12" t="s">
        <v>168</v>
      </c>
      <c r="I43" t="s">
        <v>168</v>
      </c>
      <c r="J43" t="s">
        <v>168</v>
      </c>
      <c r="K43" t="s">
        <v>168</v>
      </c>
      <c r="L43" t="s">
        <v>168</v>
      </c>
      <c r="M43" t="s">
        <v>168</v>
      </c>
      <c r="N43" t="s">
        <v>168</v>
      </c>
      <c r="P43" t="str">
        <f t="shared" si="11"/>
        <v>Región 1</v>
      </c>
      <c r="Q43" t="str">
        <f t="shared" si="12"/>
        <v>29</v>
      </c>
      <c r="R43" t="str">
        <f t="shared" si="13"/>
        <v>PARQUE LEFEVRE</v>
      </c>
      <c r="S43" t="str">
        <f t="shared" si="14"/>
        <v>Hipotecas</v>
      </c>
      <c r="T43" t="str">
        <f t="shared" si="15"/>
        <v>Año 2017</v>
      </c>
      <c r="U43">
        <f t="shared" si="16"/>
        <v>14</v>
      </c>
      <c r="V43">
        <f t="shared" si="17"/>
        <v>2412017.11</v>
      </c>
      <c r="X43" s="9" t="s">
        <v>83</v>
      </c>
      <c r="Y43" s="10" t="s">
        <v>167</v>
      </c>
      <c r="Z43" s="6">
        <v>103</v>
      </c>
    </row>
    <row r="44" spans="1:26" x14ac:dyDescent="0.25">
      <c r="A44" s="3" t="s">
        <v>25</v>
      </c>
      <c r="B44" s="3" t="s">
        <v>26</v>
      </c>
      <c r="C44" s="5" t="s">
        <v>27</v>
      </c>
      <c r="D44" s="4" t="s">
        <v>9</v>
      </c>
      <c r="E44" s="4" t="s">
        <v>5</v>
      </c>
      <c r="F44" s="6">
        <v>91</v>
      </c>
      <c r="G44" s="6">
        <v>793520</v>
      </c>
      <c r="H44" s="12" t="s">
        <v>168</v>
      </c>
      <c r="I44" t="s">
        <v>168</v>
      </c>
      <c r="J44" t="s">
        <v>168</v>
      </c>
      <c r="K44" t="s">
        <v>168</v>
      </c>
      <c r="L44" t="s">
        <v>168</v>
      </c>
      <c r="M44" t="s">
        <v>168</v>
      </c>
      <c r="N44" t="s">
        <v>168</v>
      </c>
      <c r="P44" t="str">
        <f t="shared" si="11"/>
        <v>Región 1</v>
      </c>
      <c r="Q44" t="str">
        <f t="shared" si="12"/>
        <v>29</v>
      </c>
      <c r="R44" t="str">
        <f t="shared" si="13"/>
        <v>PARQUE LEFEVRE</v>
      </c>
      <c r="S44" t="str">
        <f t="shared" si="14"/>
        <v>Personal</v>
      </c>
      <c r="T44" t="str">
        <f t="shared" si="15"/>
        <v>Año 2017</v>
      </c>
      <c r="U44">
        <f t="shared" si="16"/>
        <v>91</v>
      </c>
      <c r="V44">
        <f t="shared" si="17"/>
        <v>793520</v>
      </c>
      <c r="X44" s="9" t="s">
        <v>21</v>
      </c>
      <c r="Y44" s="10" t="s">
        <v>167</v>
      </c>
      <c r="Z44" s="6">
        <v>193</v>
      </c>
    </row>
    <row r="45" spans="1:26" x14ac:dyDescent="0.25">
      <c r="A45" s="3" t="s">
        <v>25</v>
      </c>
      <c r="B45" s="3" t="s">
        <v>26</v>
      </c>
      <c r="C45" s="5" t="s">
        <v>27</v>
      </c>
      <c r="D45" s="4" t="s">
        <v>10</v>
      </c>
      <c r="E45" s="4" t="s">
        <v>5</v>
      </c>
      <c r="F45" s="6">
        <v>55</v>
      </c>
      <c r="G45" s="6">
        <v>1304555</v>
      </c>
      <c r="H45" s="12" t="s">
        <v>168</v>
      </c>
      <c r="I45" t="s">
        <v>168</v>
      </c>
      <c r="J45" t="s">
        <v>168</v>
      </c>
      <c r="K45" t="s">
        <v>168</v>
      </c>
      <c r="L45" t="s">
        <v>168</v>
      </c>
      <c r="M45" t="s">
        <v>168</v>
      </c>
      <c r="N45" t="s">
        <v>168</v>
      </c>
      <c r="P45" t="str">
        <f t="shared" si="11"/>
        <v>Región 1</v>
      </c>
      <c r="Q45" t="str">
        <f t="shared" si="12"/>
        <v>29</v>
      </c>
      <c r="R45" t="str">
        <f t="shared" si="13"/>
        <v>PARQUE LEFEVRE</v>
      </c>
      <c r="S45" t="str">
        <f t="shared" si="14"/>
        <v>Prendario</v>
      </c>
      <c r="T45" t="str">
        <f t="shared" si="15"/>
        <v>Año 2017</v>
      </c>
      <c r="U45">
        <f t="shared" si="16"/>
        <v>55</v>
      </c>
      <c r="V45">
        <f t="shared" si="17"/>
        <v>1304555</v>
      </c>
      <c r="X45" s="9" t="s">
        <v>15</v>
      </c>
      <c r="Y45" s="10" t="s">
        <v>167</v>
      </c>
      <c r="Z45" s="6">
        <v>97</v>
      </c>
    </row>
    <row r="46" spans="1:26" x14ac:dyDescent="0.25">
      <c r="A46" s="3"/>
      <c r="B46" s="3"/>
      <c r="C46" s="5"/>
      <c r="D46" s="4"/>
      <c r="E46" s="4"/>
      <c r="F46" s="6"/>
      <c r="G46" s="6"/>
      <c r="H46" s="12" t="s">
        <v>25</v>
      </c>
      <c r="I46" t="s">
        <v>26</v>
      </c>
      <c r="J46" t="s">
        <v>27</v>
      </c>
      <c r="K46" t="s">
        <v>167</v>
      </c>
      <c r="L46" t="s">
        <v>5</v>
      </c>
      <c r="M46">
        <v>74</v>
      </c>
      <c r="N46">
        <v>74</v>
      </c>
      <c r="P46" t="str">
        <f t="shared" si="11"/>
        <v>Región 1</v>
      </c>
      <c r="Q46" t="str">
        <f t="shared" si="12"/>
        <v>29</v>
      </c>
      <c r="R46" t="str">
        <f t="shared" si="13"/>
        <v>PARQUE LEFEVRE</v>
      </c>
      <c r="S46" t="str">
        <f t="shared" si="14"/>
        <v>Tarjeta de Crédito</v>
      </c>
      <c r="T46" t="str">
        <f t="shared" si="15"/>
        <v>Año 2017</v>
      </c>
      <c r="U46">
        <f t="shared" si="16"/>
        <v>74</v>
      </c>
      <c r="V46">
        <f t="shared" si="17"/>
        <v>74</v>
      </c>
      <c r="X46" s="9" t="s">
        <v>133</v>
      </c>
      <c r="Y46" s="10" t="s">
        <v>167</v>
      </c>
      <c r="Z46" s="6">
        <v>106</v>
      </c>
    </row>
    <row r="47" spans="1:26" x14ac:dyDescent="0.25">
      <c r="A47" s="3" t="s">
        <v>25</v>
      </c>
      <c r="B47" s="3" t="s">
        <v>28</v>
      </c>
      <c r="C47" s="5" t="s">
        <v>29</v>
      </c>
      <c r="D47" s="4" t="s">
        <v>4</v>
      </c>
      <c r="E47" s="4" t="s">
        <v>5</v>
      </c>
      <c r="F47" s="6">
        <v>9</v>
      </c>
      <c r="G47" s="6">
        <v>189757.48</v>
      </c>
      <c r="H47" s="12" t="s">
        <v>168</v>
      </c>
      <c r="I47" t="s">
        <v>168</v>
      </c>
      <c r="J47" t="s">
        <v>168</v>
      </c>
      <c r="K47" t="s">
        <v>168</v>
      </c>
      <c r="L47" t="s">
        <v>168</v>
      </c>
      <c r="M47" t="s">
        <v>168</v>
      </c>
      <c r="N47" t="s">
        <v>168</v>
      </c>
      <c r="P47" t="str">
        <f t="shared" si="11"/>
        <v>Región 1</v>
      </c>
      <c r="Q47" t="str">
        <f t="shared" si="12"/>
        <v>72</v>
      </c>
      <c r="R47" t="str">
        <f t="shared" si="13"/>
        <v>PLAZA BANCO GENERAL</v>
      </c>
      <c r="S47" t="str">
        <f t="shared" si="14"/>
        <v>Autos</v>
      </c>
      <c r="T47" t="str">
        <f t="shared" si="15"/>
        <v>Año 2017</v>
      </c>
      <c r="U47">
        <f t="shared" si="16"/>
        <v>9</v>
      </c>
      <c r="V47">
        <f t="shared" si="17"/>
        <v>189757.48</v>
      </c>
      <c r="X47" s="9" t="s">
        <v>154</v>
      </c>
      <c r="Y47" s="10" t="s">
        <v>167</v>
      </c>
      <c r="Z47" s="6">
        <v>72</v>
      </c>
    </row>
    <row r="48" spans="1:26" x14ac:dyDescent="0.25">
      <c r="A48" s="3" t="s">
        <v>25</v>
      </c>
      <c r="B48" s="3" t="s">
        <v>28</v>
      </c>
      <c r="C48" s="5" t="s">
        <v>29</v>
      </c>
      <c r="D48" s="4" t="s">
        <v>8</v>
      </c>
      <c r="E48" s="4" t="s">
        <v>5</v>
      </c>
      <c r="F48" s="6">
        <v>42</v>
      </c>
      <c r="G48" s="6">
        <v>3935033.17</v>
      </c>
      <c r="H48" s="12" t="s">
        <v>168</v>
      </c>
      <c r="I48" t="s">
        <v>168</v>
      </c>
      <c r="J48" t="s">
        <v>168</v>
      </c>
      <c r="K48" t="s">
        <v>168</v>
      </c>
      <c r="L48" t="s">
        <v>168</v>
      </c>
      <c r="M48" t="s">
        <v>168</v>
      </c>
      <c r="N48" t="s">
        <v>168</v>
      </c>
      <c r="P48" t="str">
        <f t="shared" si="11"/>
        <v>Región 1</v>
      </c>
      <c r="Q48" t="str">
        <f t="shared" si="12"/>
        <v>72</v>
      </c>
      <c r="R48" t="str">
        <f t="shared" si="13"/>
        <v>PLAZA BANCO GENERAL</v>
      </c>
      <c r="S48" t="str">
        <f t="shared" si="14"/>
        <v>Hipotecas</v>
      </c>
      <c r="T48" t="str">
        <f t="shared" si="15"/>
        <v>Año 2017</v>
      </c>
      <c r="U48">
        <f t="shared" si="16"/>
        <v>42</v>
      </c>
      <c r="V48">
        <f t="shared" si="17"/>
        <v>3935033.17</v>
      </c>
      <c r="X48" s="9" t="s">
        <v>152</v>
      </c>
      <c r="Y48" s="10" t="s">
        <v>167</v>
      </c>
      <c r="Z48" s="6">
        <v>70</v>
      </c>
    </row>
    <row r="49" spans="1:26" x14ac:dyDescent="0.25">
      <c r="A49" s="3" t="s">
        <v>25</v>
      </c>
      <c r="B49" s="3" t="s">
        <v>28</v>
      </c>
      <c r="C49" s="5" t="s">
        <v>29</v>
      </c>
      <c r="D49" s="4" t="s">
        <v>9</v>
      </c>
      <c r="E49" s="4" t="s">
        <v>5</v>
      </c>
      <c r="F49" s="6">
        <v>117</v>
      </c>
      <c r="G49" s="6">
        <v>1060339.6299999999</v>
      </c>
      <c r="H49" s="12" t="s">
        <v>168</v>
      </c>
      <c r="I49" t="s">
        <v>168</v>
      </c>
      <c r="J49" t="s">
        <v>168</v>
      </c>
      <c r="K49" t="s">
        <v>168</v>
      </c>
      <c r="L49" t="s">
        <v>168</v>
      </c>
      <c r="M49" t="s">
        <v>168</v>
      </c>
      <c r="N49" t="s">
        <v>168</v>
      </c>
      <c r="P49" t="str">
        <f t="shared" si="11"/>
        <v>Región 1</v>
      </c>
      <c r="Q49" t="str">
        <f t="shared" si="12"/>
        <v>72</v>
      </c>
      <c r="R49" t="str">
        <f t="shared" si="13"/>
        <v>PLAZA BANCO GENERAL</v>
      </c>
      <c r="S49" t="str">
        <f t="shared" si="14"/>
        <v>Personal</v>
      </c>
      <c r="T49" t="str">
        <f t="shared" si="15"/>
        <v>Año 2017</v>
      </c>
      <c r="U49">
        <f t="shared" si="16"/>
        <v>117</v>
      </c>
      <c r="V49">
        <f t="shared" si="17"/>
        <v>1060339.6299999999</v>
      </c>
      <c r="X49" s="9" t="s">
        <v>48</v>
      </c>
      <c r="Y49" s="10" t="s">
        <v>167</v>
      </c>
      <c r="Z49" s="6">
        <v>169</v>
      </c>
    </row>
    <row r="50" spans="1:26" x14ac:dyDescent="0.25">
      <c r="A50" s="3" t="s">
        <v>25</v>
      </c>
      <c r="B50" s="3" t="s">
        <v>28</v>
      </c>
      <c r="C50" s="5" t="s">
        <v>29</v>
      </c>
      <c r="D50" s="4" t="s">
        <v>10</v>
      </c>
      <c r="E50" s="4" t="s">
        <v>5</v>
      </c>
      <c r="F50" s="6">
        <v>170</v>
      </c>
      <c r="G50" s="6">
        <v>9861678.3699999992</v>
      </c>
      <c r="H50" s="12" t="s">
        <v>168</v>
      </c>
      <c r="I50" t="s">
        <v>168</v>
      </c>
      <c r="J50" t="s">
        <v>168</v>
      </c>
      <c r="K50" t="s">
        <v>168</v>
      </c>
      <c r="L50" t="s">
        <v>168</v>
      </c>
      <c r="M50" t="s">
        <v>168</v>
      </c>
      <c r="N50" t="s">
        <v>168</v>
      </c>
      <c r="P50" t="str">
        <f t="shared" si="11"/>
        <v>Región 1</v>
      </c>
      <c r="Q50" t="str">
        <f t="shared" si="12"/>
        <v>72</v>
      </c>
      <c r="R50" t="str">
        <f t="shared" si="13"/>
        <v>PLAZA BANCO GENERAL</v>
      </c>
      <c r="S50" t="str">
        <f t="shared" si="14"/>
        <v>Prendario</v>
      </c>
      <c r="T50" t="str">
        <f t="shared" si="15"/>
        <v>Año 2017</v>
      </c>
      <c r="U50">
        <f t="shared" si="16"/>
        <v>170</v>
      </c>
      <c r="V50">
        <f t="shared" si="17"/>
        <v>9861678.3699999992</v>
      </c>
      <c r="X50" s="9" t="s">
        <v>36</v>
      </c>
      <c r="Y50" s="10" t="s">
        <v>167</v>
      </c>
      <c r="Z50" s="6">
        <v>116</v>
      </c>
    </row>
    <row r="51" spans="1:26" x14ac:dyDescent="0.25">
      <c r="A51" s="3"/>
      <c r="B51" s="3"/>
      <c r="C51" s="5"/>
      <c r="D51" s="4"/>
      <c r="E51" s="4"/>
      <c r="F51" s="6"/>
      <c r="G51" s="6"/>
      <c r="H51" s="12" t="s">
        <v>25</v>
      </c>
      <c r="I51" t="s">
        <v>28</v>
      </c>
      <c r="J51" t="s">
        <v>29</v>
      </c>
      <c r="K51" t="s">
        <v>167</v>
      </c>
      <c r="L51" t="s">
        <v>5</v>
      </c>
      <c r="M51">
        <v>128</v>
      </c>
      <c r="N51">
        <v>128</v>
      </c>
      <c r="P51" t="str">
        <f t="shared" si="11"/>
        <v>Región 1</v>
      </c>
      <c r="Q51" t="str">
        <f t="shared" si="12"/>
        <v>72</v>
      </c>
      <c r="R51" t="str">
        <f t="shared" si="13"/>
        <v>PLAZA BANCO GENERAL</v>
      </c>
      <c r="S51" t="str">
        <f t="shared" si="14"/>
        <v>Tarjeta de Crédito</v>
      </c>
      <c r="T51" t="str">
        <f t="shared" si="15"/>
        <v>Año 2017</v>
      </c>
      <c r="U51">
        <f t="shared" si="16"/>
        <v>128</v>
      </c>
      <c r="V51">
        <f t="shared" si="17"/>
        <v>128</v>
      </c>
      <c r="X51" s="9" t="s">
        <v>69</v>
      </c>
      <c r="Y51" s="10" t="s">
        <v>167</v>
      </c>
      <c r="Z51" s="6">
        <v>259</v>
      </c>
    </row>
    <row r="52" spans="1:26" x14ac:dyDescent="0.25">
      <c r="A52" s="3" t="s">
        <v>25</v>
      </c>
      <c r="B52" s="3" t="s">
        <v>30</v>
      </c>
      <c r="C52" s="5" t="s">
        <v>31</v>
      </c>
      <c r="D52" s="4" t="s">
        <v>4</v>
      </c>
      <c r="E52" s="4" t="s">
        <v>5</v>
      </c>
      <c r="F52" s="6">
        <v>14</v>
      </c>
      <c r="G52" s="6">
        <v>234732.84</v>
      </c>
      <c r="H52" s="12" t="s">
        <v>168</v>
      </c>
      <c r="I52" t="s">
        <v>168</v>
      </c>
      <c r="J52" t="s">
        <v>168</v>
      </c>
      <c r="K52" t="s">
        <v>168</v>
      </c>
      <c r="L52" t="s">
        <v>168</v>
      </c>
      <c r="M52" t="s">
        <v>168</v>
      </c>
      <c r="N52" t="s">
        <v>168</v>
      </c>
      <c r="P52" t="str">
        <f t="shared" si="11"/>
        <v>Región 1</v>
      </c>
      <c r="Q52" t="str">
        <f t="shared" si="12"/>
        <v>54</v>
      </c>
      <c r="R52" t="str">
        <f t="shared" si="13"/>
        <v>SABANITAS</v>
      </c>
      <c r="S52" t="str">
        <f t="shared" si="14"/>
        <v>Autos</v>
      </c>
      <c r="T52" t="str">
        <f t="shared" si="15"/>
        <v>Año 2017</v>
      </c>
      <c r="U52">
        <f t="shared" si="16"/>
        <v>14</v>
      </c>
      <c r="V52">
        <f t="shared" si="17"/>
        <v>234732.84</v>
      </c>
      <c r="X52" s="9" t="s">
        <v>137</v>
      </c>
      <c r="Y52" s="10" t="s">
        <v>167</v>
      </c>
      <c r="Z52" s="6">
        <v>43</v>
      </c>
    </row>
    <row r="53" spans="1:26" x14ac:dyDescent="0.25">
      <c r="A53" s="3" t="s">
        <v>25</v>
      </c>
      <c r="B53" s="3" t="s">
        <v>30</v>
      </c>
      <c r="C53" s="5" t="s">
        <v>31</v>
      </c>
      <c r="D53" s="4" t="s">
        <v>8</v>
      </c>
      <c r="E53" s="4" t="s">
        <v>5</v>
      </c>
      <c r="F53" s="6">
        <v>4</v>
      </c>
      <c r="G53" s="6">
        <v>266059.40999999997</v>
      </c>
      <c r="H53" s="12" t="s">
        <v>168</v>
      </c>
      <c r="I53" t="s">
        <v>168</v>
      </c>
      <c r="J53" t="s">
        <v>168</v>
      </c>
      <c r="K53" t="s">
        <v>168</v>
      </c>
      <c r="L53" t="s">
        <v>168</v>
      </c>
      <c r="M53" t="s">
        <v>168</v>
      </c>
      <c r="N53" t="s">
        <v>168</v>
      </c>
      <c r="P53" t="str">
        <f t="shared" si="11"/>
        <v>Región 1</v>
      </c>
      <c r="Q53" t="str">
        <f t="shared" si="12"/>
        <v>54</v>
      </c>
      <c r="R53" t="str">
        <f t="shared" si="13"/>
        <v>SABANITAS</v>
      </c>
      <c r="S53" t="str">
        <f t="shared" si="14"/>
        <v>Hipotecas</v>
      </c>
      <c r="T53" t="str">
        <f t="shared" si="15"/>
        <v>Año 2017</v>
      </c>
      <c r="U53">
        <f t="shared" si="16"/>
        <v>4</v>
      </c>
      <c r="V53">
        <f t="shared" si="17"/>
        <v>266059.40999999997</v>
      </c>
      <c r="X53" s="9" t="s">
        <v>30</v>
      </c>
      <c r="Y53" s="10" t="s">
        <v>167</v>
      </c>
      <c r="Z53" s="6">
        <v>115</v>
      </c>
    </row>
    <row r="54" spans="1:26" x14ac:dyDescent="0.25">
      <c r="A54" s="3" t="s">
        <v>25</v>
      </c>
      <c r="B54" s="3" t="s">
        <v>30</v>
      </c>
      <c r="C54" s="5" t="s">
        <v>31</v>
      </c>
      <c r="D54" s="4" t="s">
        <v>9</v>
      </c>
      <c r="E54" s="4" t="s">
        <v>5</v>
      </c>
      <c r="F54" s="6">
        <v>225</v>
      </c>
      <c r="G54" s="6">
        <v>1952745.93</v>
      </c>
      <c r="H54" s="12" t="s">
        <v>168</v>
      </c>
      <c r="I54" t="s">
        <v>168</v>
      </c>
      <c r="J54" t="s">
        <v>168</v>
      </c>
      <c r="K54" t="s">
        <v>168</v>
      </c>
      <c r="L54" t="s">
        <v>168</v>
      </c>
      <c r="M54" t="s">
        <v>168</v>
      </c>
      <c r="N54" t="s">
        <v>168</v>
      </c>
      <c r="P54" t="str">
        <f t="shared" si="11"/>
        <v>Región 1</v>
      </c>
      <c r="Q54" t="str">
        <f t="shared" si="12"/>
        <v>54</v>
      </c>
      <c r="R54" t="str">
        <f t="shared" si="13"/>
        <v>SABANITAS</v>
      </c>
      <c r="S54" t="str">
        <f t="shared" si="14"/>
        <v>Personal</v>
      </c>
      <c r="T54" t="str">
        <f t="shared" si="15"/>
        <v>Año 2017</v>
      </c>
      <c r="U54">
        <f t="shared" si="16"/>
        <v>225</v>
      </c>
      <c r="V54">
        <f t="shared" si="17"/>
        <v>1952745.93</v>
      </c>
      <c r="X54" s="9" t="s">
        <v>52</v>
      </c>
      <c r="Y54" s="10" t="s">
        <v>167</v>
      </c>
      <c r="Z54" s="6">
        <v>62</v>
      </c>
    </row>
    <row r="55" spans="1:26" x14ac:dyDescent="0.25">
      <c r="A55" s="3" t="s">
        <v>25</v>
      </c>
      <c r="B55" s="3" t="s">
        <v>30</v>
      </c>
      <c r="C55" s="5" t="s">
        <v>31</v>
      </c>
      <c r="D55" s="4" t="s">
        <v>10</v>
      </c>
      <c r="E55" s="4" t="s">
        <v>5</v>
      </c>
      <c r="F55" s="6">
        <v>56</v>
      </c>
      <c r="G55" s="6">
        <v>728920</v>
      </c>
      <c r="H55" s="12" t="s">
        <v>168</v>
      </c>
      <c r="I55" t="s">
        <v>168</v>
      </c>
      <c r="J55" t="s">
        <v>168</v>
      </c>
      <c r="K55" t="s">
        <v>168</v>
      </c>
      <c r="L55" t="s">
        <v>168</v>
      </c>
      <c r="M55" t="s">
        <v>168</v>
      </c>
      <c r="N55" t="s">
        <v>168</v>
      </c>
      <c r="P55" t="str">
        <f t="shared" si="11"/>
        <v>Región 1</v>
      </c>
      <c r="Q55" t="str">
        <f t="shared" si="12"/>
        <v>54</v>
      </c>
      <c r="R55" t="str">
        <f t="shared" si="13"/>
        <v>SABANITAS</v>
      </c>
      <c r="S55" t="str">
        <f t="shared" si="14"/>
        <v>Prendario</v>
      </c>
      <c r="T55" t="str">
        <f t="shared" si="15"/>
        <v>Año 2017</v>
      </c>
      <c r="U55">
        <f t="shared" si="16"/>
        <v>56</v>
      </c>
      <c r="V55">
        <f t="shared" si="17"/>
        <v>728920</v>
      </c>
      <c r="X55" s="9" t="s">
        <v>56</v>
      </c>
      <c r="Y55" s="10" t="s">
        <v>167</v>
      </c>
      <c r="Z55" s="6">
        <v>58</v>
      </c>
    </row>
    <row r="56" spans="1:26" x14ac:dyDescent="0.25">
      <c r="A56" s="3"/>
      <c r="B56" s="3"/>
      <c r="C56" s="5"/>
      <c r="D56" s="4"/>
      <c r="E56" s="4"/>
      <c r="F56" s="6"/>
      <c r="G56" s="6"/>
      <c r="H56" s="12" t="s">
        <v>25</v>
      </c>
      <c r="I56" t="s">
        <v>30</v>
      </c>
      <c r="J56" t="s">
        <v>31</v>
      </c>
      <c r="K56" t="s">
        <v>167</v>
      </c>
      <c r="L56" t="s">
        <v>5</v>
      </c>
      <c r="M56">
        <v>115</v>
      </c>
      <c r="N56">
        <v>115</v>
      </c>
      <c r="P56" t="str">
        <f t="shared" si="11"/>
        <v>Región 1</v>
      </c>
      <c r="Q56" t="str">
        <f t="shared" si="12"/>
        <v>54</v>
      </c>
      <c r="R56" t="str">
        <f t="shared" si="13"/>
        <v>SABANITAS</v>
      </c>
      <c r="S56" t="str">
        <f t="shared" si="14"/>
        <v>Tarjeta de Crédito</v>
      </c>
      <c r="T56" t="str">
        <f t="shared" si="15"/>
        <v>Año 2017</v>
      </c>
      <c r="U56">
        <f t="shared" si="16"/>
        <v>115</v>
      </c>
      <c r="V56">
        <f t="shared" si="17"/>
        <v>115</v>
      </c>
      <c r="X56" s="9" t="s">
        <v>44</v>
      </c>
      <c r="Y56" s="10" t="s">
        <v>167</v>
      </c>
      <c r="Z56" s="6">
        <v>58</v>
      </c>
    </row>
    <row r="57" spans="1:26" x14ac:dyDescent="0.25">
      <c r="A57" s="3" t="s">
        <v>25</v>
      </c>
      <c r="B57" s="3" t="s">
        <v>32</v>
      </c>
      <c r="C57" s="5" t="s">
        <v>33</v>
      </c>
      <c r="D57" s="4" t="s">
        <v>4</v>
      </c>
      <c r="E57" s="4" t="s">
        <v>5</v>
      </c>
      <c r="F57" s="6">
        <v>28</v>
      </c>
      <c r="G57" s="6">
        <v>490197.8</v>
      </c>
      <c r="H57" s="12" t="s">
        <v>168</v>
      </c>
      <c r="I57" t="s">
        <v>168</v>
      </c>
      <c r="J57" t="s">
        <v>168</v>
      </c>
      <c r="K57" t="s">
        <v>168</v>
      </c>
      <c r="L57" t="s">
        <v>168</v>
      </c>
      <c r="M57" t="s">
        <v>168</v>
      </c>
      <c r="N57" t="s">
        <v>168</v>
      </c>
      <c r="P57" t="str">
        <f t="shared" si="11"/>
        <v>Región 1</v>
      </c>
      <c r="Q57" t="str">
        <f t="shared" si="12"/>
        <v>71</v>
      </c>
      <c r="R57" t="str">
        <f t="shared" si="13"/>
        <v>SAN FRANCISCO</v>
      </c>
      <c r="S57" t="str">
        <f t="shared" si="14"/>
        <v>Autos</v>
      </c>
      <c r="T57" t="str">
        <f t="shared" si="15"/>
        <v>Año 2017</v>
      </c>
      <c r="U57">
        <f t="shared" si="16"/>
        <v>28</v>
      </c>
      <c r="V57">
        <f t="shared" si="17"/>
        <v>490197.8</v>
      </c>
      <c r="X57" s="9" t="s">
        <v>71</v>
      </c>
      <c r="Y57" s="10" t="s">
        <v>167</v>
      </c>
      <c r="Z57" s="6">
        <v>123</v>
      </c>
    </row>
    <row r="58" spans="1:26" x14ac:dyDescent="0.25">
      <c r="A58" s="3" t="s">
        <v>25</v>
      </c>
      <c r="B58" s="3" t="s">
        <v>32</v>
      </c>
      <c r="C58" s="5" t="s">
        <v>33</v>
      </c>
      <c r="D58" s="4" t="s">
        <v>8</v>
      </c>
      <c r="E58" s="4" t="s">
        <v>5</v>
      </c>
      <c r="F58" s="6">
        <v>30</v>
      </c>
      <c r="G58" s="6">
        <v>3475211.36</v>
      </c>
      <c r="H58" s="12" t="s">
        <v>168</v>
      </c>
      <c r="I58" t="s">
        <v>168</v>
      </c>
      <c r="J58" t="s">
        <v>168</v>
      </c>
      <c r="K58" t="s">
        <v>168</v>
      </c>
      <c r="L58" t="s">
        <v>168</v>
      </c>
      <c r="M58" t="s">
        <v>168</v>
      </c>
      <c r="N58" t="s">
        <v>168</v>
      </c>
      <c r="P58" t="str">
        <f t="shared" si="11"/>
        <v>Región 1</v>
      </c>
      <c r="Q58" t="str">
        <f t="shared" si="12"/>
        <v>71</v>
      </c>
      <c r="R58" t="str">
        <f t="shared" si="13"/>
        <v>SAN FRANCISCO</v>
      </c>
      <c r="S58" t="str">
        <f t="shared" si="14"/>
        <v>Hipotecas</v>
      </c>
      <c r="T58" t="str">
        <f t="shared" si="15"/>
        <v>Año 2017</v>
      </c>
      <c r="U58">
        <f t="shared" si="16"/>
        <v>30</v>
      </c>
      <c r="V58">
        <f t="shared" si="17"/>
        <v>3475211.36</v>
      </c>
      <c r="X58" s="9" t="s">
        <v>81</v>
      </c>
      <c r="Y58" s="10" t="s">
        <v>167</v>
      </c>
      <c r="Z58" s="6">
        <v>70</v>
      </c>
    </row>
    <row r="59" spans="1:26" x14ac:dyDescent="0.25">
      <c r="A59" s="3" t="s">
        <v>25</v>
      </c>
      <c r="B59" s="3" t="s">
        <v>32</v>
      </c>
      <c r="C59" s="5" t="s">
        <v>33</v>
      </c>
      <c r="D59" s="4" t="s">
        <v>9</v>
      </c>
      <c r="E59" s="4" t="s">
        <v>5</v>
      </c>
      <c r="F59" s="6">
        <v>121</v>
      </c>
      <c r="G59" s="6">
        <v>1319530</v>
      </c>
      <c r="H59" s="12" t="s">
        <v>168</v>
      </c>
      <c r="I59" t="s">
        <v>168</v>
      </c>
      <c r="J59" t="s">
        <v>168</v>
      </c>
      <c r="K59" t="s">
        <v>168</v>
      </c>
      <c r="L59" t="s">
        <v>168</v>
      </c>
      <c r="M59" t="s">
        <v>168</v>
      </c>
      <c r="N59" t="s">
        <v>168</v>
      </c>
      <c r="P59" t="str">
        <f t="shared" si="11"/>
        <v>Región 1</v>
      </c>
      <c r="Q59" t="str">
        <f t="shared" si="12"/>
        <v>71</v>
      </c>
      <c r="R59" t="str">
        <f t="shared" si="13"/>
        <v>SAN FRANCISCO</v>
      </c>
      <c r="S59" t="str">
        <f t="shared" si="14"/>
        <v>Personal</v>
      </c>
      <c r="T59" t="str">
        <f t="shared" si="15"/>
        <v>Año 2017</v>
      </c>
      <c r="U59">
        <f t="shared" si="16"/>
        <v>121</v>
      </c>
      <c r="V59">
        <f t="shared" si="17"/>
        <v>1319530</v>
      </c>
      <c r="X59" s="9" t="s">
        <v>79</v>
      </c>
      <c r="Y59" s="10" t="s">
        <v>167</v>
      </c>
      <c r="Z59" s="6">
        <v>145</v>
      </c>
    </row>
    <row r="60" spans="1:26" x14ac:dyDescent="0.25">
      <c r="A60" s="3" t="s">
        <v>25</v>
      </c>
      <c r="B60" s="3" t="s">
        <v>32</v>
      </c>
      <c r="C60" s="5" t="s">
        <v>33</v>
      </c>
      <c r="D60" s="4" t="s">
        <v>10</v>
      </c>
      <c r="E60" s="4" t="s">
        <v>5</v>
      </c>
      <c r="F60" s="6">
        <v>103</v>
      </c>
      <c r="G60" s="6">
        <v>2120146.0499999998</v>
      </c>
      <c r="H60" s="12" t="s">
        <v>168</v>
      </c>
      <c r="I60" t="s">
        <v>168</v>
      </c>
      <c r="J60" t="s">
        <v>168</v>
      </c>
      <c r="K60" t="s">
        <v>168</v>
      </c>
      <c r="L60" t="s">
        <v>168</v>
      </c>
      <c r="M60" t="s">
        <v>168</v>
      </c>
      <c r="N60" t="s">
        <v>168</v>
      </c>
      <c r="P60" t="str">
        <f t="shared" si="11"/>
        <v>Región 1</v>
      </c>
      <c r="Q60" t="str">
        <f t="shared" si="12"/>
        <v>71</v>
      </c>
      <c r="R60" t="str">
        <f t="shared" si="13"/>
        <v>SAN FRANCISCO</v>
      </c>
      <c r="S60" t="str">
        <f t="shared" si="14"/>
        <v>Prendario</v>
      </c>
      <c r="T60" t="str">
        <f t="shared" si="15"/>
        <v>Año 2017</v>
      </c>
      <c r="U60">
        <f t="shared" si="16"/>
        <v>103</v>
      </c>
      <c r="V60">
        <f t="shared" si="17"/>
        <v>2120146.0499999998</v>
      </c>
      <c r="X60" s="9" t="s">
        <v>32</v>
      </c>
      <c r="Y60" s="10" t="s">
        <v>167</v>
      </c>
      <c r="Z60" s="6">
        <v>156</v>
      </c>
    </row>
    <row r="61" spans="1:26" x14ac:dyDescent="0.25">
      <c r="A61" s="3"/>
      <c r="B61" s="3"/>
      <c r="C61" s="5"/>
      <c r="D61" s="4"/>
      <c r="E61" s="4"/>
      <c r="F61" s="6"/>
      <c r="G61" s="6"/>
      <c r="H61" s="12" t="s">
        <v>25</v>
      </c>
      <c r="I61" t="s">
        <v>32</v>
      </c>
      <c r="J61" t="s">
        <v>33</v>
      </c>
      <c r="K61" t="s">
        <v>167</v>
      </c>
      <c r="L61" t="s">
        <v>5</v>
      </c>
      <c r="M61">
        <v>156</v>
      </c>
      <c r="N61">
        <v>156</v>
      </c>
      <c r="P61" t="str">
        <f t="shared" si="11"/>
        <v>Región 1</v>
      </c>
      <c r="Q61" t="str">
        <f t="shared" si="12"/>
        <v>71</v>
      </c>
      <c r="R61" t="str">
        <f t="shared" si="13"/>
        <v>SAN FRANCISCO</v>
      </c>
      <c r="S61" t="str">
        <f t="shared" si="14"/>
        <v>Tarjeta de Crédito</v>
      </c>
      <c r="T61" t="str">
        <f t="shared" si="15"/>
        <v>Año 2017</v>
      </c>
      <c r="U61">
        <f t="shared" si="16"/>
        <v>156</v>
      </c>
      <c r="V61">
        <f t="shared" si="17"/>
        <v>156</v>
      </c>
      <c r="X61" s="9" t="s">
        <v>28</v>
      </c>
      <c r="Y61" s="10" t="s">
        <v>167</v>
      </c>
      <c r="Z61" s="6">
        <v>128</v>
      </c>
    </row>
    <row r="62" spans="1:26" x14ac:dyDescent="0.25">
      <c r="A62" s="3" t="s">
        <v>25</v>
      </c>
      <c r="B62" s="3" t="s">
        <v>34</v>
      </c>
      <c r="C62" s="5" t="s">
        <v>35</v>
      </c>
      <c r="D62" s="4" t="s">
        <v>4</v>
      </c>
      <c r="E62" s="4" t="s">
        <v>5</v>
      </c>
      <c r="F62" s="6">
        <v>7</v>
      </c>
      <c r="G62" s="6">
        <v>227584.58</v>
      </c>
      <c r="H62" s="12" t="s">
        <v>168</v>
      </c>
      <c r="I62" t="s">
        <v>168</v>
      </c>
      <c r="J62" t="s">
        <v>168</v>
      </c>
      <c r="K62" t="s">
        <v>168</v>
      </c>
      <c r="L62" t="s">
        <v>168</v>
      </c>
      <c r="M62" t="s">
        <v>168</v>
      </c>
      <c r="N62" t="s">
        <v>168</v>
      </c>
      <c r="P62" t="str">
        <f t="shared" si="11"/>
        <v>Región 1</v>
      </c>
      <c r="Q62" t="str">
        <f t="shared" si="12"/>
        <v>97</v>
      </c>
      <c r="R62" t="str">
        <f t="shared" si="13"/>
        <v>SAN SEBASTIAN</v>
      </c>
      <c r="S62" t="str">
        <f t="shared" si="14"/>
        <v>Autos</v>
      </c>
      <c r="T62" t="str">
        <f t="shared" si="15"/>
        <v>Año 2017</v>
      </c>
      <c r="U62">
        <f t="shared" si="16"/>
        <v>7</v>
      </c>
      <c r="V62">
        <f t="shared" si="17"/>
        <v>227584.58</v>
      </c>
      <c r="X62" s="9" t="s">
        <v>127</v>
      </c>
      <c r="Y62" s="10" t="s">
        <v>167</v>
      </c>
      <c r="Z62" s="6">
        <v>209</v>
      </c>
    </row>
    <row r="63" spans="1:26" x14ac:dyDescent="0.25">
      <c r="A63" s="3" t="s">
        <v>25</v>
      </c>
      <c r="B63" s="3" t="s">
        <v>34</v>
      </c>
      <c r="C63" s="5" t="s">
        <v>35</v>
      </c>
      <c r="D63" s="4" t="s">
        <v>8</v>
      </c>
      <c r="E63" s="4" t="s">
        <v>5</v>
      </c>
      <c r="F63" s="6">
        <v>28</v>
      </c>
      <c r="G63" s="6">
        <v>3562646.74</v>
      </c>
      <c r="H63" s="12" t="s">
        <v>168</v>
      </c>
      <c r="I63" t="s">
        <v>168</v>
      </c>
      <c r="J63" t="s">
        <v>168</v>
      </c>
      <c r="K63" t="s">
        <v>168</v>
      </c>
      <c r="L63" t="s">
        <v>168</v>
      </c>
      <c r="M63" t="s">
        <v>168</v>
      </c>
      <c r="N63" t="s">
        <v>168</v>
      </c>
      <c r="P63" t="str">
        <f t="shared" si="11"/>
        <v>Región 1</v>
      </c>
      <c r="Q63" t="str">
        <f t="shared" si="12"/>
        <v>97</v>
      </c>
      <c r="R63" t="str">
        <f t="shared" si="13"/>
        <v>SAN SEBASTIAN</v>
      </c>
      <c r="S63" t="str">
        <f t="shared" si="14"/>
        <v>Hipotecas</v>
      </c>
      <c r="T63" t="str">
        <f t="shared" si="15"/>
        <v>Año 2017</v>
      </c>
      <c r="U63">
        <f t="shared" si="16"/>
        <v>28</v>
      </c>
      <c r="V63">
        <f t="shared" si="17"/>
        <v>3562646.74</v>
      </c>
      <c r="X63" s="9" t="s">
        <v>85</v>
      </c>
      <c r="Y63" s="10" t="s">
        <v>167</v>
      </c>
      <c r="Z63" s="6">
        <v>52</v>
      </c>
    </row>
    <row r="64" spans="1:26" x14ac:dyDescent="0.25">
      <c r="A64" s="3" t="s">
        <v>25</v>
      </c>
      <c r="B64" s="3" t="s">
        <v>34</v>
      </c>
      <c r="C64" s="5" t="s">
        <v>35</v>
      </c>
      <c r="D64" s="4" t="s">
        <v>9</v>
      </c>
      <c r="E64" s="4" t="s">
        <v>5</v>
      </c>
      <c r="F64" s="6">
        <v>111</v>
      </c>
      <c r="G64" s="6">
        <v>1101528.3999999999</v>
      </c>
      <c r="H64" s="12" t="s">
        <v>168</v>
      </c>
      <c r="I64" t="s">
        <v>168</v>
      </c>
      <c r="J64" t="s">
        <v>168</v>
      </c>
      <c r="K64" t="s">
        <v>168</v>
      </c>
      <c r="L64" t="s">
        <v>168</v>
      </c>
      <c r="M64" t="s">
        <v>168</v>
      </c>
      <c r="N64" t="s">
        <v>168</v>
      </c>
      <c r="P64" t="str">
        <f t="shared" si="11"/>
        <v>Región 1</v>
      </c>
      <c r="Q64" t="str">
        <f t="shared" si="12"/>
        <v>97</v>
      </c>
      <c r="R64" t="str">
        <f t="shared" si="13"/>
        <v>SAN SEBASTIAN</v>
      </c>
      <c r="S64" t="str">
        <f t="shared" si="14"/>
        <v>Personal</v>
      </c>
      <c r="T64" t="str">
        <f t="shared" si="15"/>
        <v>Año 2017</v>
      </c>
      <c r="U64">
        <f t="shared" si="16"/>
        <v>111</v>
      </c>
      <c r="V64">
        <f t="shared" si="17"/>
        <v>1101528.3999999999</v>
      </c>
      <c r="X64" s="9" t="s">
        <v>118</v>
      </c>
      <c r="Y64" s="10" t="s">
        <v>167</v>
      </c>
      <c r="Z64" s="6">
        <v>101</v>
      </c>
    </row>
    <row r="65" spans="1:26" x14ac:dyDescent="0.25">
      <c r="A65" s="3" t="s">
        <v>25</v>
      </c>
      <c r="B65" s="3" t="s">
        <v>34</v>
      </c>
      <c r="C65" s="5" t="s">
        <v>35</v>
      </c>
      <c r="D65" s="4" t="s">
        <v>10</v>
      </c>
      <c r="E65" s="4" t="s">
        <v>5</v>
      </c>
      <c r="F65" s="6">
        <v>100</v>
      </c>
      <c r="G65" s="6">
        <v>3189260.83</v>
      </c>
      <c r="H65" s="12" t="s">
        <v>168</v>
      </c>
      <c r="I65" t="s">
        <v>168</v>
      </c>
      <c r="J65" t="s">
        <v>168</v>
      </c>
      <c r="K65" t="s">
        <v>168</v>
      </c>
      <c r="L65" t="s">
        <v>168</v>
      </c>
      <c r="M65" t="s">
        <v>168</v>
      </c>
      <c r="N65" t="s">
        <v>168</v>
      </c>
      <c r="P65" t="str">
        <f t="shared" si="11"/>
        <v>Región 1</v>
      </c>
      <c r="Q65" t="str">
        <f t="shared" si="12"/>
        <v>97</v>
      </c>
      <c r="R65" t="str">
        <f t="shared" si="13"/>
        <v>SAN SEBASTIAN</v>
      </c>
      <c r="S65" t="str">
        <f t="shared" si="14"/>
        <v>Prendario</v>
      </c>
      <c r="T65" t="str">
        <f t="shared" si="15"/>
        <v>Año 2017</v>
      </c>
      <c r="U65">
        <f t="shared" si="16"/>
        <v>100</v>
      </c>
      <c r="V65">
        <f t="shared" si="17"/>
        <v>3189260.83</v>
      </c>
      <c r="X65" s="9" t="s">
        <v>19</v>
      </c>
      <c r="Y65" s="10" t="s">
        <v>167</v>
      </c>
      <c r="Z65" s="6">
        <v>148</v>
      </c>
    </row>
    <row r="66" spans="1:26" x14ac:dyDescent="0.25">
      <c r="A66" s="3"/>
      <c r="B66" s="3"/>
      <c r="C66" s="5"/>
      <c r="D66" s="4"/>
      <c r="E66" s="4"/>
      <c r="F66" s="6"/>
      <c r="G66" s="6"/>
      <c r="H66" s="12" t="s">
        <v>25</v>
      </c>
      <c r="I66" t="s">
        <v>34</v>
      </c>
      <c r="J66" t="s">
        <v>35</v>
      </c>
      <c r="K66" t="s">
        <v>167</v>
      </c>
      <c r="L66" t="s">
        <v>5</v>
      </c>
      <c r="M66">
        <v>159</v>
      </c>
      <c r="N66">
        <v>159</v>
      </c>
      <c r="P66" t="str">
        <f t="shared" si="11"/>
        <v>Región 1</v>
      </c>
      <c r="Q66" t="str">
        <f t="shared" si="12"/>
        <v>97</v>
      </c>
      <c r="R66" t="str">
        <f t="shared" si="13"/>
        <v>SAN SEBASTIAN</v>
      </c>
      <c r="S66" t="str">
        <f t="shared" si="14"/>
        <v>Tarjeta de Crédito</v>
      </c>
      <c r="T66" t="str">
        <f t="shared" si="15"/>
        <v>Año 2017</v>
      </c>
      <c r="U66">
        <f t="shared" si="16"/>
        <v>159</v>
      </c>
      <c r="V66">
        <f t="shared" si="17"/>
        <v>159</v>
      </c>
      <c r="X66" s="9" t="s">
        <v>59</v>
      </c>
      <c r="Y66" s="10" t="s">
        <v>167</v>
      </c>
      <c r="Z66" s="6">
        <v>98</v>
      </c>
    </row>
    <row r="67" spans="1:26" x14ac:dyDescent="0.25">
      <c r="A67" s="3" t="s">
        <v>25</v>
      </c>
      <c r="B67" s="3" t="s">
        <v>36</v>
      </c>
      <c r="C67" s="5" t="s">
        <v>37</v>
      </c>
      <c r="D67" s="4" t="s">
        <v>4</v>
      </c>
      <c r="E67" s="4" t="s">
        <v>5</v>
      </c>
      <c r="F67" s="6">
        <v>17</v>
      </c>
      <c r="G67" s="6">
        <v>342946.95</v>
      </c>
      <c r="H67" s="12" t="s">
        <v>168</v>
      </c>
      <c r="I67" t="s">
        <v>168</v>
      </c>
      <c r="J67" t="s">
        <v>168</v>
      </c>
      <c r="K67" t="s">
        <v>168</v>
      </c>
      <c r="L67" t="s">
        <v>168</v>
      </c>
      <c r="M67" t="s">
        <v>168</v>
      </c>
      <c r="N67" t="s">
        <v>168</v>
      </c>
      <c r="P67" t="str">
        <f t="shared" si="11"/>
        <v>Región 1</v>
      </c>
      <c r="Q67" t="str">
        <f t="shared" si="12"/>
        <v>5</v>
      </c>
      <c r="R67" t="str">
        <f t="shared" si="13"/>
        <v>VIA PORRAS</v>
      </c>
      <c r="S67" t="str">
        <f t="shared" si="14"/>
        <v>Autos</v>
      </c>
      <c r="T67" t="str">
        <f t="shared" si="15"/>
        <v>Año 2017</v>
      </c>
      <c r="U67">
        <f t="shared" si="16"/>
        <v>17</v>
      </c>
      <c r="V67">
        <f t="shared" si="17"/>
        <v>342946.95</v>
      </c>
      <c r="X67" s="9" t="s">
        <v>61</v>
      </c>
      <c r="Y67" s="10" t="s">
        <v>167</v>
      </c>
      <c r="Z67" s="6">
        <v>55</v>
      </c>
    </row>
    <row r="68" spans="1:26" x14ac:dyDescent="0.25">
      <c r="A68" s="3" t="s">
        <v>25</v>
      </c>
      <c r="B68" s="3" t="s">
        <v>36</v>
      </c>
      <c r="C68" s="5" t="s">
        <v>37</v>
      </c>
      <c r="D68" s="4" t="s">
        <v>8</v>
      </c>
      <c r="E68" s="4" t="s">
        <v>5</v>
      </c>
      <c r="F68" s="6">
        <v>30</v>
      </c>
      <c r="G68" s="6">
        <v>2890721.7</v>
      </c>
      <c r="H68" s="12" t="s">
        <v>168</v>
      </c>
      <c r="I68" t="s">
        <v>168</v>
      </c>
      <c r="J68" t="s">
        <v>168</v>
      </c>
      <c r="K68" t="s">
        <v>168</v>
      </c>
      <c r="L68" t="s">
        <v>168</v>
      </c>
      <c r="M68" t="s">
        <v>168</v>
      </c>
      <c r="N68" t="s">
        <v>168</v>
      </c>
      <c r="P68" t="str">
        <f t="shared" si="11"/>
        <v>Región 1</v>
      </c>
      <c r="Q68" t="str">
        <f t="shared" si="12"/>
        <v>5</v>
      </c>
      <c r="R68" t="str">
        <f t="shared" si="13"/>
        <v>VIA PORRAS</v>
      </c>
      <c r="S68" t="str">
        <f t="shared" si="14"/>
        <v>Hipotecas</v>
      </c>
      <c r="T68" t="str">
        <f t="shared" si="15"/>
        <v>Año 2017</v>
      </c>
      <c r="U68">
        <f t="shared" si="16"/>
        <v>30</v>
      </c>
      <c r="V68">
        <f t="shared" si="17"/>
        <v>2890721.7</v>
      </c>
      <c r="X68" s="9" t="s">
        <v>67</v>
      </c>
      <c r="Y68" s="10" t="s">
        <v>167</v>
      </c>
      <c r="Z68" s="6">
        <v>90</v>
      </c>
    </row>
    <row r="69" spans="1:26" x14ac:dyDescent="0.25">
      <c r="A69" s="3" t="s">
        <v>25</v>
      </c>
      <c r="B69" s="3" t="s">
        <v>36</v>
      </c>
      <c r="C69" s="5" t="s">
        <v>37</v>
      </c>
      <c r="D69" s="4" t="s">
        <v>9</v>
      </c>
      <c r="E69" s="4" t="s">
        <v>5</v>
      </c>
      <c r="F69" s="6">
        <v>130</v>
      </c>
      <c r="G69" s="6">
        <v>1474921.61</v>
      </c>
      <c r="H69" s="12" t="s">
        <v>168</v>
      </c>
      <c r="I69" t="s">
        <v>168</v>
      </c>
      <c r="J69" t="s">
        <v>168</v>
      </c>
      <c r="K69" t="s">
        <v>168</v>
      </c>
      <c r="L69" t="s">
        <v>168</v>
      </c>
      <c r="M69" t="s">
        <v>168</v>
      </c>
      <c r="N69" t="s">
        <v>168</v>
      </c>
      <c r="P69" t="str">
        <f t="shared" si="11"/>
        <v>Región 1</v>
      </c>
      <c r="Q69" t="str">
        <f t="shared" si="12"/>
        <v>5</v>
      </c>
      <c r="R69" t="str">
        <f t="shared" si="13"/>
        <v>VIA PORRAS</v>
      </c>
      <c r="S69" t="str">
        <f t="shared" si="14"/>
        <v>Personal</v>
      </c>
      <c r="T69" t="str">
        <f t="shared" si="15"/>
        <v>Año 2017</v>
      </c>
      <c r="U69">
        <f t="shared" si="16"/>
        <v>130</v>
      </c>
      <c r="V69">
        <f t="shared" si="17"/>
        <v>1474921.61</v>
      </c>
      <c r="X69" s="9" t="s">
        <v>108</v>
      </c>
      <c r="Y69" s="10" t="s">
        <v>167</v>
      </c>
      <c r="Z69" s="6">
        <v>97</v>
      </c>
    </row>
    <row r="70" spans="1:26" x14ac:dyDescent="0.25">
      <c r="A70" s="3" t="s">
        <v>25</v>
      </c>
      <c r="B70" s="3" t="s">
        <v>36</v>
      </c>
      <c r="C70" s="5" t="s">
        <v>37</v>
      </c>
      <c r="D70" s="4" t="s">
        <v>10</v>
      </c>
      <c r="E70" s="4" t="s">
        <v>5</v>
      </c>
      <c r="F70" s="6">
        <v>247</v>
      </c>
      <c r="G70" s="6">
        <v>8019005.4500000002</v>
      </c>
      <c r="H70" s="12" t="s">
        <v>168</v>
      </c>
      <c r="I70" t="s">
        <v>168</v>
      </c>
      <c r="J70" t="s">
        <v>168</v>
      </c>
      <c r="K70" t="s">
        <v>168</v>
      </c>
      <c r="L70" t="s">
        <v>168</v>
      </c>
      <c r="M70" t="s">
        <v>168</v>
      </c>
      <c r="N70" t="s">
        <v>168</v>
      </c>
      <c r="P70" t="str">
        <f t="shared" si="11"/>
        <v>Región 1</v>
      </c>
      <c r="Q70" t="str">
        <f t="shared" si="12"/>
        <v>5</v>
      </c>
      <c r="R70" t="str">
        <f t="shared" si="13"/>
        <v>VIA PORRAS</v>
      </c>
      <c r="S70" t="str">
        <f t="shared" si="14"/>
        <v>Prendario</v>
      </c>
      <c r="T70" t="str">
        <f t="shared" si="15"/>
        <v>Año 2017</v>
      </c>
      <c r="U70">
        <f t="shared" si="16"/>
        <v>247</v>
      </c>
      <c r="V70">
        <f t="shared" si="17"/>
        <v>8019005.4500000002</v>
      </c>
      <c r="X70" s="9" t="s">
        <v>89</v>
      </c>
      <c r="Y70" s="10" t="s">
        <v>167</v>
      </c>
      <c r="Z70" s="6">
        <v>149</v>
      </c>
    </row>
    <row r="71" spans="1:26" x14ac:dyDescent="0.25">
      <c r="A71" s="3"/>
      <c r="B71" s="3"/>
      <c r="C71" s="5"/>
      <c r="D71" s="4"/>
      <c r="E71" s="4"/>
      <c r="F71" s="6"/>
      <c r="G71" s="6"/>
      <c r="H71" s="12" t="s">
        <v>25</v>
      </c>
      <c r="I71" t="s">
        <v>36</v>
      </c>
      <c r="J71" t="s">
        <v>37</v>
      </c>
      <c r="K71" t="s">
        <v>167</v>
      </c>
      <c r="L71" t="s">
        <v>5</v>
      </c>
      <c r="M71">
        <v>116</v>
      </c>
      <c r="N71">
        <v>116</v>
      </c>
      <c r="P71" t="str">
        <f t="shared" si="11"/>
        <v>Región 1</v>
      </c>
      <c r="Q71" t="str">
        <f t="shared" si="12"/>
        <v>5</v>
      </c>
      <c r="R71" t="str">
        <f t="shared" si="13"/>
        <v>VIA PORRAS</v>
      </c>
      <c r="S71" t="str">
        <f t="shared" si="14"/>
        <v>Tarjeta de Crédito</v>
      </c>
      <c r="T71" t="str">
        <f t="shared" si="15"/>
        <v>Año 2017</v>
      </c>
      <c r="U71">
        <f t="shared" si="16"/>
        <v>116</v>
      </c>
      <c r="V71">
        <f t="shared" si="17"/>
        <v>116</v>
      </c>
      <c r="X71" s="9" t="s">
        <v>148</v>
      </c>
      <c r="Y71" s="10" t="s">
        <v>167</v>
      </c>
      <c r="Z71" s="6">
        <v>112</v>
      </c>
    </row>
    <row r="72" spans="1:26" x14ac:dyDescent="0.25">
      <c r="A72" s="3" t="s">
        <v>25</v>
      </c>
      <c r="B72" s="3" t="s">
        <v>38</v>
      </c>
      <c r="C72" s="5" t="s">
        <v>39</v>
      </c>
      <c r="D72" s="4" t="s">
        <v>4</v>
      </c>
      <c r="E72" s="4" t="s">
        <v>5</v>
      </c>
      <c r="F72" s="6">
        <v>5</v>
      </c>
      <c r="G72" s="6">
        <v>107901.47</v>
      </c>
      <c r="H72" s="12" t="s">
        <v>168</v>
      </c>
      <c r="I72" t="s">
        <v>168</v>
      </c>
      <c r="J72" t="s">
        <v>168</v>
      </c>
      <c r="K72" t="s">
        <v>168</v>
      </c>
      <c r="L72" t="s">
        <v>168</v>
      </c>
      <c r="M72" t="s">
        <v>168</v>
      </c>
      <c r="N72" t="s">
        <v>168</v>
      </c>
      <c r="P72" t="str">
        <f t="shared" ref="P72:P135" si="18">IF(H72="",A72,H72)</f>
        <v>Región 1</v>
      </c>
      <c r="Q72" t="str">
        <f t="shared" ref="Q72:Q135" si="19">IF(I72="",B72,I72)</f>
        <v>101</v>
      </c>
      <c r="R72" t="str">
        <f t="shared" ref="R72:R135" si="20">IF(J72="",C72,J72)</f>
        <v>VILLA ZAITA</v>
      </c>
      <c r="S72" t="str">
        <f t="shared" ref="S72:S135" si="21">IF(K72="",D72,K72)</f>
        <v>Autos</v>
      </c>
      <c r="T72" t="str">
        <f t="shared" ref="T72:T135" si="22">IF(L72="",E72,L72)</f>
        <v>Año 2017</v>
      </c>
      <c r="U72">
        <f t="shared" ref="U72:U135" si="23">IF(M72="",F72,M72)</f>
        <v>5</v>
      </c>
      <c r="V72">
        <f t="shared" ref="V72:V135" si="24">IF(N72="",G72,N72)</f>
        <v>107901.47</v>
      </c>
      <c r="X72" s="9" t="s">
        <v>46</v>
      </c>
      <c r="Y72" s="10" t="s">
        <v>167</v>
      </c>
      <c r="Z72" s="6">
        <v>305</v>
      </c>
    </row>
    <row r="73" spans="1:26" x14ac:dyDescent="0.25">
      <c r="A73" s="3" t="s">
        <v>25</v>
      </c>
      <c r="B73" s="3" t="s">
        <v>38</v>
      </c>
      <c r="C73" s="5" t="s">
        <v>39</v>
      </c>
      <c r="D73" s="4" t="s">
        <v>8</v>
      </c>
      <c r="E73" s="4" t="s">
        <v>5</v>
      </c>
      <c r="F73" s="6">
        <v>4</v>
      </c>
      <c r="G73" s="6">
        <v>98971.35</v>
      </c>
      <c r="H73" s="12" t="s">
        <v>168</v>
      </c>
      <c r="I73" t="s">
        <v>168</v>
      </c>
      <c r="J73" t="s">
        <v>168</v>
      </c>
      <c r="K73" t="s">
        <v>168</v>
      </c>
      <c r="L73" t="s">
        <v>168</v>
      </c>
      <c r="M73" t="s">
        <v>168</v>
      </c>
      <c r="N73" t="s">
        <v>168</v>
      </c>
      <c r="P73" t="str">
        <f t="shared" si="18"/>
        <v>Región 1</v>
      </c>
      <c r="Q73" t="str">
        <f t="shared" si="19"/>
        <v>101</v>
      </c>
      <c r="R73" t="str">
        <f t="shared" si="20"/>
        <v>VILLA ZAITA</v>
      </c>
      <c r="S73" t="str">
        <f t="shared" si="21"/>
        <v>Hipotecas</v>
      </c>
      <c r="T73" t="str">
        <f t="shared" si="22"/>
        <v>Año 2017</v>
      </c>
      <c r="U73">
        <f t="shared" si="23"/>
        <v>4</v>
      </c>
      <c r="V73">
        <f t="shared" si="24"/>
        <v>98971.35</v>
      </c>
      <c r="X73" s="9" t="s">
        <v>34</v>
      </c>
      <c r="Y73" s="10" t="s">
        <v>167</v>
      </c>
      <c r="Z73" s="6">
        <v>159</v>
      </c>
    </row>
    <row r="74" spans="1:26" x14ac:dyDescent="0.25">
      <c r="A74" s="3" t="s">
        <v>25</v>
      </c>
      <c r="B74" s="3" t="s">
        <v>38</v>
      </c>
      <c r="C74" s="5" t="s">
        <v>39</v>
      </c>
      <c r="D74" s="4" t="s">
        <v>9</v>
      </c>
      <c r="E74" s="4" t="s">
        <v>5</v>
      </c>
      <c r="F74" s="6">
        <v>93</v>
      </c>
      <c r="G74" s="6">
        <v>711375</v>
      </c>
      <c r="H74" s="12" t="s">
        <v>168</v>
      </c>
      <c r="I74" t="s">
        <v>168</v>
      </c>
      <c r="J74" t="s">
        <v>168</v>
      </c>
      <c r="K74" t="s">
        <v>168</v>
      </c>
      <c r="L74" t="s">
        <v>168</v>
      </c>
      <c r="M74" t="s">
        <v>168</v>
      </c>
      <c r="N74" t="s">
        <v>168</v>
      </c>
      <c r="P74" t="str">
        <f t="shared" si="18"/>
        <v>Región 1</v>
      </c>
      <c r="Q74" t="str">
        <f t="shared" si="19"/>
        <v>101</v>
      </c>
      <c r="R74" t="str">
        <f t="shared" si="20"/>
        <v>VILLA ZAITA</v>
      </c>
      <c r="S74" t="str">
        <f t="shared" si="21"/>
        <v>Personal</v>
      </c>
      <c r="T74" t="str">
        <f t="shared" si="22"/>
        <v>Año 2017</v>
      </c>
      <c r="U74">
        <f t="shared" si="23"/>
        <v>93</v>
      </c>
      <c r="V74">
        <f t="shared" si="24"/>
        <v>711375</v>
      </c>
      <c r="X74" s="9" t="s">
        <v>150</v>
      </c>
      <c r="Y74" s="10" t="s">
        <v>167</v>
      </c>
      <c r="Z74" s="6">
        <v>101</v>
      </c>
    </row>
    <row r="75" spans="1:26" x14ac:dyDescent="0.25">
      <c r="A75" s="3" t="s">
        <v>25</v>
      </c>
      <c r="B75" s="3" t="s">
        <v>38</v>
      </c>
      <c r="C75" s="5" t="s">
        <v>39</v>
      </c>
      <c r="D75" s="4" t="s">
        <v>10</v>
      </c>
      <c r="E75" s="4" t="s">
        <v>5</v>
      </c>
      <c r="F75" s="6">
        <v>24</v>
      </c>
      <c r="G75" s="6">
        <v>319511</v>
      </c>
      <c r="H75" s="12" t="s">
        <v>168</v>
      </c>
      <c r="I75" t="s">
        <v>168</v>
      </c>
      <c r="J75" t="s">
        <v>168</v>
      </c>
      <c r="K75" t="s">
        <v>168</v>
      </c>
      <c r="L75" t="s">
        <v>168</v>
      </c>
      <c r="M75" t="s">
        <v>168</v>
      </c>
      <c r="N75" t="s">
        <v>168</v>
      </c>
      <c r="P75" t="str">
        <f t="shared" si="18"/>
        <v>Región 1</v>
      </c>
      <c r="Q75" t="str">
        <f t="shared" si="19"/>
        <v>101</v>
      </c>
      <c r="R75" t="str">
        <f t="shared" si="20"/>
        <v>VILLA ZAITA</v>
      </c>
      <c r="S75" t="str">
        <f t="shared" si="21"/>
        <v>Prendario</v>
      </c>
      <c r="T75" t="str">
        <f t="shared" si="22"/>
        <v>Año 2017</v>
      </c>
      <c r="U75">
        <f t="shared" si="23"/>
        <v>24</v>
      </c>
      <c r="V75">
        <f t="shared" si="24"/>
        <v>319511</v>
      </c>
      <c r="X75" s="9" t="s">
        <v>116</v>
      </c>
      <c r="Y75" s="10" t="s">
        <v>167</v>
      </c>
      <c r="Z75" s="6">
        <v>141</v>
      </c>
    </row>
    <row r="76" spans="1:26" x14ac:dyDescent="0.25">
      <c r="A76" s="3"/>
      <c r="B76" s="3"/>
      <c r="C76" s="5"/>
      <c r="D76" s="4"/>
      <c r="E76" s="4"/>
      <c r="F76" s="6"/>
      <c r="G76" s="6"/>
      <c r="H76" s="12" t="s">
        <v>25</v>
      </c>
      <c r="I76" t="s">
        <v>38</v>
      </c>
      <c r="J76" t="s">
        <v>39</v>
      </c>
      <c r="K76" t="s">
        <v>167</v>
      </c>
      <c r="L76" t="s">
        <v>5</v>
      </c>
      <c r="M76">
        <v>65</v>
      </c>
      <c r="N76">
        <v>65</v>
      </c>
      <c r="P76" t="str">
        <f t="shared" si="18"/>
        <v>Región 1</v>
      </c>
      <c r="Q76" t="str">
        <f t="shared" si="19"/>
        <v>101</v>
      </c>
      <c r="R76" t="str">
        <f t="shared" si="20"/>
        <v>VILLA ZAITA</v>
      </c>
      <c r="S76" t="str">
        <f t="shared" si="21"/>
        <v>Tarjeta de Crédito</v>
      </c>
      <c r="T76" t="str">
        <f t="shared" si="22"/>
        <v>Año 2017</v>
      </c>
      <c r="U76">
        <f t="shared" si="23"/>
        <v>65</v>
      </c>
      <c r="V76">
        <f t="shared" si="24"/>
        <v>65</v>
      </c>
    </row>
    <row r="77" spans="1:26" x14ac:dyDescent="0.25">
      <c r="A77" s="3" t="s">
        <v>25</v>
      </c>
      <c r="B77" s="3" t="s">
        <v>40</v>
      </c>
      <c r="C77" s="5" t="s">
        <v>41</v>
      </c>
      <c r="D77" s="4" t="s">
        <v>4</v>
      </c>
      <c r="E77" s="4" t="s">
        <v>5</v>
      </c>
      <c r="F77" s="6">
        <v>10</v>
      </c>
      <c r="G77" s="6">
        <v>230815.28</v>
      </c>
      <c r="H77" s="12" t="s">
        <v>168</v>
      </c>
      <c r="I77" t="s">
        <v>168</v>
      </c>
      <c r="J77" t="s">
        <v>168</v>
      </c>
      <c r="K77" t="s">
        <v>168</v>
      </c>
      <c r="L77" t="s">
        <v>168</v>
      </c>
      <c r="M77" t="s">
        <v>168</v>
      </c>
      <c r="N77" t="s">
        <v>168</v>
      </c>
      <c r="P77" t="str">
        <f t="shared" si="18"/>
        <v>Región 1</v>
      </c>
      <c r="Q77" t="str">
        <f t="shared" si="19"/>
        <v>27</v>
      </c>
      <c r="R77" t="str">
        <f t="shared" si="20"/>
        <v>ZONA LIBRE</v>
      </c>
      <c r="S77" t="str">
        <f t="shared" si="21"/>
        <v>Autos</v>
      </c>
      <c r="T77" t="str">
        <f t="shared" si="22"/>
        <v>Año 2017</v>
      </c>
      <c r="U77">
        <f t="shared" si="23"/>
        <v>10</v>
      </c>
      <c r="V77">
        <f t="shared" si="24"/>
        <v>230815.28</v>
      </c>
    </row>
    <row r="78" spans="1:26" x14ac:dyDescent="0.25">
      <c r="A78" s="3" t="s">
        <v>25</v>
      </c>
      <c r="B78" s="3" t="s">
        <v>40</v>
      </c>
      <c r="C78" s="5" t="s">
        <v>41</v>
      </c>
      <c r="D78" s="4" t="s">
        <v>8</v>
      </c>
      <c r="E78" s="4" t="s">
        <v>5</v>
      </c>
      <c r="F78" s="6">
        <v>15</v>
      </c>
      <c r="G78" s="6">
        <v>1036722.72</v>
      </c>
      <c r="H78" s="12" t="s">
        <v>168</v>
      </c>
      <c r="I78" t="s">
        <v>168</v>
      </c>
      <c r="J78" t="s">
        <v>168</v>
      </c>
      <c r="K78" t="s">
        <v>168</v>
      </c>
      <c r="L78" t="s">
        <v>168</v>
      </c>
      <c r="M78" t="s">
        <v>168</v>
      </c>
      <c r="N78" t="s">
        <v>168</v>
      </c>
      <c r="P78" t="str">
        <f t="shared" si="18"/>
        <v>Región 1</v>
      </c>
      <c r="Q78" t="str">
        <f t="shared" si="19"/>
        <v>27</v>
      </c>
      <c r="R78" t="str">
        <f t="shared" si="20"/>
        <v>ZONA LIBRE</v>
      </c>
      <c r="S78" t="str">
        <f t="shared" si="21"/>
        <v>Hipotecas</v>
      </c>
      <c r="T78" t="str">
        <f t="shared" si="22"/>
        <v>Año 2017</v>
      </c>
      <c r="U78">
        <f t="shared" si="23"/>
        <v>15</v>
      </c>
      <c r="V78">
        <f t="shared" si="24"/>
        <v>1036722.72</v>
      </c>
    </row>
    <row r="79" spans="1:26" x14ac:dyDescent="0.25">
      <c r="A79" s="3" t="s">
        <v>25</v>
      </c>
      <c r="B79" s="3" t="s">
        <v>40</v>
      </c>
      <c r="C79" s="5" t="s">
        <v>41</v>
      </c>
      <c r="D79" s="4" t="s">
        <v>9</v>
      </c>
      <c r="E79" s="4" t="s">
        <v>5</v>
      </c>
      <c r="F79" s="6">
        <v>153</v>
      </c>
      <c r="G79" s="6">
        <v>1333945</v>
      </c>
      <c r="H79" s="12" t="s">
        <v>168</v>
      </c>
      <c r="I79" t="s">
        <v>168</v>
      </c>
      <c r="J79" t="s">
        <v>168</v>
      </c>
      <c r="K79" t="s">
        <v>168</v>
      </c>
      <c r="L79" t="s">
        <v>168</v>
      </c>
      <c r="M79" t="s">
        <v>168</v>
      </c>
      <c r="N79" t="s">
        <v>168</v>
      </c>
      <c r="P79" t="str">
        <f t="shared" si="18"/>
        <v>Región 1</v>
      </c>
      <c r="Q79" t="str">
        <f t="shared" si="19"/>
        <v>27</v>
      </c>
      <c r="R79" t="str">
        <f t="shared" si="20"/>
        <v>ZONA LIBRE</v>
      </c>
      <c r="S79" t="str">
        <f t="shared" si="21"/>
        <v>Personal</v>
      </c>
      <c r="T79" t="str">
        <f t="shared" si="22"/>
        <v>Año 2017</v>
      </c>
      <c r="U79">
        <f t="shared" si="23"/>
        <v>153</v>
      </c>
      <c r="V79">
        <f t="shared" si="24"/>
        <v>1333945</v>
      </c>
    </row>
    <row r="80" spans="1:26" x14ac:dyDescent="0.25">
      <c r="A80" s="3" t="s">
        <v>25</v>
      </c>
      <c r="B80" s="3" t="s">
        <v>40</v>
      </c>
      <c r="C80" s="5" t="s">
        <v>41</v>
      </c>
      <c r="D80" s="4" t="s">
        <v>10</v>
      </c>
      <c r="E80" s="4" t="s">
        <v>5</v>
      </c>
      <c r="F80" s="6">
        <v>38</v>
      </c>
      <c r="G80" s="6">
        <v>657540</v>
      </c>
      <c r="H80" s="12" t="s">
        <v>168</v>
      </c>
      <c r="I80" t="s">
        <v>168</v>
      </c>
      <c r="J80" t="s">
        <v>168</v>
      </c>
      <c r="K80" t="s">
        <v>168</v>
      </c>
      <c r="L80" t="s">
        <v>168</v>
      </c>
      <c r="M80" t="s">
        <v>168</v>
      </c>
      <c r="N80" t="s">
        <v>168</v>
      </c>
      <c r="P80" t="str">
        <f t="shared" si="18"/>
        <v>Región 1</v>
      </c>
      <c r="Q80" t="str">
        <f t="shared" si="19"/>
        <v>27</v>
      </c>
      <c r="R80" t="str">
        <f t="shared" si="20"/>
        <v>ZONA LIBRE</v>
      </c>
      <c r="S80" t="str">
        <f t="shared" si="21"/>
        <v>Prendario</v>
      </c>
      <c r="T80" t="str">
        <f t="shared" si="22"/>
        <v>Año 2017</v>
      </c>
      <c r="U80">
        <f t="shared" si="23"/>
        <v>38</v>
      </c>
      <c r="V80">
        <f t="shared" si="24"/>
        <v>657540</v>
      </c>
    </row>
    <row r="81" spans="1:22" x14ac:dyDescent="0.25">
      <c r="A81" s="3"/>
      <c r="B81" s="3"/>
      <c r="C81" s="5"/>
      <c r="D81" s="4"/>
      <c r="E81" s="4"/>
      <c r="F81" s="6"/>
      <c r="G81" s="6"/>
      <c r="H81" s="12" t="s">
        <v>25</v>
      </c>
      <c r="I81" t="s">
        <v>40</v>
      </c>
      <c r="J81" t="s">
        <v>41</v>
      </c>
      <c r="K81" t="s">
        <v>167</v>
      </c>
      <c r="L81" t="s">
        <v>5</v>
      </c>
      <c r="M81">
        <v>122</v>
      </c>
      <c r="N81">
        <v>122</v>
      </c>
      <c r="P81" t="str">
        <f t="shared" si="18"/>
        <v>Región 1</v>
      </c>
      <c r="Q81" t="str">
        <f t="shared" si="19"/>
        <v>27</v>
      </c>
      <c r="R81" t="str">
        <f t="shared" si="20"/>
        <v>ZONA LIBRE</v>
      </c>
      <c r="S81" t="str">
        <f t="shared" si="21"/>
        <v>Tarjeta de Crédito</v>
      </c>
      <c r="T81" t="str">
        <f t="shared" si="22"/>
        <v>Año 2017</v>
      </c>
      <c r="U81">
        <f t="shared" si="23"/>
        <v>122</v>
      </c>
      <c r="V81">
        <f t="shared" si="24"/>
        <v>122</v>
      </c>
    </row>
    <row r="82" spans="1:22" x14ac:dyDescent="0.25">
      <c r="A82" s="3" t="s">
        <v>58</v>
      </c>
      <c r="B82" s="3" t="s">
        <v>42</v>
      </c>
      <c r="C82" s="5" t="s">
        <v>43</v>
      </c>
      <c r="D82" s="4" t="s">
        <v>4</v>
      </c>
      <c r="E82" s="4" t="s">
        <v>5</v>
      </c>
      <c r="F82" s="6">
        <v>10</v>
      </c>
      <c r="G82" s="6">
        <v>202175.54</v>
      </c>
      <c r="H82" s="12" t="s">
        <v>168</v>
      </c>
      <c r="I82" t="s">
        <v>168</v>
      </c>
      <c r="J82" t="s">
        <v>168</v>
      </c>
      <c r="K82" t="s">
        <v>168</v>
      </c>
      <c r="L82" t="s">
        <v>168</v>
      </c>
      <c r="M82" t="s">
        <v>168</v>
      </c>
      <c r="N82" t="s">
        <v>168</v>
      </c>
      <c r="P82" t="str">
        <f t="shared" si="18"/>
        <v>Región 2</v>
      </c>
      <c r="Q82" t="str">
        <f t="shared" si="19"/>
        <v>41</v>
      </c>
      <c r="R82" t="str">
        <f t="shared" si="20"/>
        <v>24 DE DICIEMBRE</v>
      </c>
      <c r="S82" t="str">
        <f t="shared" si="21"/>
        <v>Autos</v>
      </c>
      <c r="T82" t="str">
        <f t="shared" si="22"/>
        <v>Año 2017</v>
      </c>
      <c r="U82">
        <f t="shared" si="23"/>
        <v>10</v>
      </c>
      <c r="V82">
        <f t="shared" si="24"/>
        <v>202175.54</v>
      </c>
    </row>
    <row r="83" spans="1:22" x14ac:dyDescent="0.25">
      <c r="A83" s="3" t="s">
        <v>58</v>
      </c>
      <c r="B83" s="3" t="s">
        <v>42</v>
      </c>
      <c r="C83" s="5" t="s">
        <v>43</v>
      </c>
      <c r="D83" s="4" t="s">
        <v>8</v>
      </c>
      <c r="E83" s="4" t="s">
        <v>5</v>
      </c>
      <c r="F83" s="6">
        <v>27</v>
      </c>
      <c r="G83" s="6">
        <v>799620.4</v>
      </c>
      <c r="H83" s="12" t="s">
        <v>168</v>
      </c>
      <c r="I83" t="s">
        <v>168</v>
      </c>
      <c r="J83" t="s">
        <v>168</v>
      </c>
      <c r="K83" t="s">
        <v>168</v>
      </c>
      <c r="L83" t="s">
        <v>168</v>
      </c>
      <c r="M83" t="s">
        <v>168</v>
      </c>
      <c r="N83" t="s">
        <v>168</v>
      </c>
      <c r="P83" t="str">
        <f t="shared" si="18"/>
        <v>Región 2</v>
      </c>
      <c r="Q83" t="str">
        <f t="shared" si="19"/>
        <v>41</v>
      </c>
      <c r="R83" t="str">
        <f t="shared" si="20"/>
        <v>24 DE DICIEMBRE</v>
      </c>
      <c r="S83" t="str">
        <f t="shared" si="21"/>
        <v>Hipotecas</v>
      </c>
      <c r="T83" t="str">
        <f t="shared" si="22"/>
        <v>Año 2017</v>
      </c>
      <c r="U83">
        <f t="shared" si="23"/>
        <v>27</v>
      </c>
      <c r="V83">
        <f t="shared" si="24"/>
        <v>799620.4</v>
      </c>
    </row>
    <row r="84" spans="1:22" x14ac:dyDescent="0.25">
      <c r="A84" s="3" t="s">
        <v>58</v>
      </c>
      <c r="B84" s="3" t="s">
        <v>42</v>
      </c>
      <c r="C84" s="5" t="s">
        <v>43</v>
      </c>
      <c r="D84" s="4" t="s">
        <v>9</v>
      </c>
      <c r="E84" s="4" t="s">
        <v>5</v>
      </c>
      <c r="F84" s="6">
        <v>474</v>
      </c>
      <c r="G84" s="6">
        <v>3500841</v>
      </c>
      <c r="H84" s="12" t="s">
        <v>168</v>
      </c>
      <c r="I84" t="s">
        <v>168</v>
      </c>
      <c r="J84" t="s">
        <v>168</v>
      </c>
      <c r="K84" t="s">
        <v>168</v>
      </c>
      <c r="L84" t="s">
        <v>168</v>
      </c>
      <c r="M84" t="s">
        <v>168</v>
      </c>
      <c r="N84" t="s">
        <v>168</v>
      </c>
      <c r="P84" t="str">
        <f t="shared" si="18"/>
        <v>Región 2</v>
      </c>
      <c r="Q84" t="str">
        <f t="shared" si="19"/>
        <v>41</v>
      </c>
      <c r="R84" t="str">
        <f t="shared" si="20"/>
        <v>24 DE DICIEMBRE</v>
      </c>
      <c r="S84" t="str">
        <f t="shared" si="21"/>
        <v>Personal</v>
      </c>
      <c r="T84" t="str">
        <f t="shared" si="22"/>
        <v>Año 2017</v>
      </c>
      <c r="U84">
        <f t="shared" si="23"/>
        <v>474</v>
      </c>
      <c r="V84">
        <f t="shared" si="24"/>
        <v>3500841</v>
      </c>
    </row>
    <row r="85" spans="1:22" x14ac:dyDescent="0.25">
      <c r="A85" s="3" t="s">
        <v>58</v>
      </c>
      <c r="B85" s="3" t="s">
        <v>42</v>
      </c>
      <c r="C85" s="5" t="s">
        <v>43</v>
      </c>
      <c r="D85" s="4" t="s">
        <v>10</v>
      </c>
      <c r="E85" s="4" t="s">
        <v>5</v>
      </c>
      <c r="F85" s="6">
        <v>34</v>
      </c>
      <c r="G85" s="6">
        <v>575730</v>
      </c>
      <c r="H85" s="12" t="s">
        <v>168</v>
      </c>
      <c r="I85" t="s">
        <v>168</v>
      </c>
      <c r="J85" t="s">
        <v>168</v>
      </c>
      <c r="K85" t="s">
        <v>168</v>
      </c>
      <c r="L85" t="s">
        <v>168</v>
      </c>
      <c r="M85" t="s">
        <v>168</v>
      </c>
      <c r="N85" t="s">
        <v>168</v>
      </c>
      <c r="P85" t="str">
        <f t="shared" si="18"/>
        <v>Región 2</v>
      </c>
      <c r="Q85" t="str">
        <f t="shared" si="19"/>
        <v>41</v>
      </c>
      <c r="R85" t="str">
        <f t="shared" si="20"/>
        <v>24 DE DICIEMBRE</v>
      </c>
      <c r="S85" t="str">
        <f t="shared" si="21"/>
        <v>Prendario</v>
      </c>
      <c r="T85" t="str">
        <f t="shared" si="22"/>
        <v>Año 2017</v>
      </c>
      <c r="U85">
        <f t="shared" si="23"/>
        <v>34</v>
      </c>
      <c r="V85">
        <f t="shared" si="24"/>
        <v>575730</v>
      </c>
    </row>
    <row r="86" spans="1:22" x14ac:dyDescent="0.25">
      <c r="A86" s="3"/>
      <c r="B86" s="3"/>
      <c r="C86" s="5"/>
      <c r="D86" s="4"/>
      <c r="E86" s="4"/>
      <c r="F86" s="6"/>
      <c r="G86" s="6"/>
      <c r="H86" s="12" t="s">
        <v>58</v>
      </c>
      <c r="I86" t="s">
        <v>42</v>
      </c>
      <c r="J86" t="s">
        <v>43</v>
      </c>
      <c r="K86" t="s">
        <v>167</v>
      </c>
      <c r="L86" t="s">
        <v>5</v>
      </c>
      <c r="M86">
        <v>96</v>
      </c>
      <c r="N86">
        <v>96</v>
      </c>
      <c r="P86" t="str">
        <f t="shared" si="18"/>
        <v>Región 2</v>
      </c>
      <c r="Q86" t="str">
        <f t="shared" si="19"/>
        <v>41</v>
      </c>
      <c r="R86" t="str">
        <f t="shared" si="20"/>
        <v>24 DE DICIEMBRE</v>
      </c>
      <c r="S86" t="str">
        <f t="shared" si="21"/>
        <v>Tarjeta de Crédito</v>
      </c>
      <c r="T86" t="str">
        <f t="shared" si="22"/>
        <v>Año 2017</v>
      </c>
      <c r="U86">
        <f t="shared" si="23"/>
        <v>96</v>
      </c>
      <c r="V86">
        <f t="shared" si="24"/>
        <v>96</v>
      </c>
    </row>
    <row r="87" spans="1:22" x14ac:dyDescent="0.25">
      <c r="A87" s="3" t="s">
        <v>58</v>
      </c>
      <c r="B87" s="3" t="s">
        <v>44</v>
      </c>
      <c r="C87" s="5" t="s">
        <v>45</v>
      </c>
      <c r="D87" s="4" t="s">
        <v>4</v>
      </c>
      <c r="E87" s="4" t="s">
        <v>5</v>
      </c>
      <c r="F87" s="6">
        <v>8</v>
      </c>
      <c r="G87" s="6">
        <v>123651.8</v>
      </c>
      <c r="H87" s="12" t="s">
        <v>168</v>
      </c>
      <c r="I87" t="s">
        <v>168</v>
      </c>
      <c r="J87" t="s">
        <v>168</v>
      </c>
      <c r="K87" t="s">
        <v>168</v>
      </c>
      <c r="L87" t="s">
        <v>168</v>
      </c>
      <c r="M87" t="s">
        <v>168</v>
      </c>
      <c r="N87" t="s">
        <v>168</v>
      </c>
      <c r="P87" t="str">
        <f t="shared" si="18"/>
        <v>Región 2</v>
      </c>
      <c r="Q87" t="str">
        <f t="shared" si="19"/>
        <v>68</v>
      </c>
      <c r="R87" t="str">
        <f t="shared" si="20"/>
        <v>ALTOS DE PANAMA</v>
      </c>
      <c r="S87" t="str">
        <f t="shared" si="21"/>
        <v>Autos</v>
      </c>
      <c r="T87" t="str">
        <f t="shared" si="22"/>
        <v>Año 2017</v>
      </c>
      <c r="U87">
        <f t="shared" si="23"/>
        <v>8</v>
      </c>
      <c r="V87">
        <f t="shared" si="24"/>
        <v>123651.8</v>
      </c>
    </row>
    <row r="88" spans="1:22" x14ac:dyDescent="0.25">
      <c r="A88" s="3" t="s">
        <v>58</v>
      </c>
      <c r="B88" s="3" t="s">
        <v>44</v>
      </c>
      <c r="C88" s="5" t="s">
        <v>45</v>
      </c>
      <c r="D88" s="4" t="s">
        <v>8</v>
      </c>
      <c r="E88" s="4" t="s">
        <v>5</v>
      </c>
      <c r="F88" s="6">
        <v>21</v>
      </c>
      <c r="G88" s="6">
        <v>2739630.29</v>
      </c>
      <c r="H88" s="12" t="s">
        <v>168</v>
      </c>
      <c r="I88" t="s">
        <v>168</v>
      </c>
      <c r="J88" t="s">
        <v>168</v>
      </c>
      <c r="K88" t="s">
        <v>168</v>
      </c>
      <c r="L88" t="s">
        <v>168</v>
      </c>
      <c r="M88" t="s">
        <v>168</v>
      </c>
      <c r="N88" t="s">
        <v>168</v>
      </c>
      <c r="P88" t="str">
        <f t="shared" si="18"/>
        <v>Región 2</v>
      </c>
      <c r="Q88" t="str">
        <f t="shared" si="19"/>
        <v>68</v>
      </c>
      <c r="R88" t="str">
        <f t="shared" si="20"/>
        <v>ALTOS DE PANAMA</v>
      </c>
      <c r="S88" t="str">
        <f t="shared" si="21"/>
        <v>Hipotecas</v>
      </c>
      <c r="T88" t="str">
        <f t="shared" si="22"/>
        <v>Año 2017</v>
      </c>
      <c r="U88">
        <f t="shared" si="23"/>
        <v>21</v>
      </c>
      <c r="V88">
        <f t="shared" si="24"/>
        <v>2739630.29</v>
      </c>
    </row>
    <row r="89" spans="1:22" x14ac:dyDescent="0.25">
      <c r="A89" s="3" t="s">
        <v>58</v>
      </c>
      <c r="B89" s="3" t="s">
        <v>44</v>
      </c>
      <c r="C89" s="5" t="s">
        <v>45</v>
      </c>
      <c r="D89" s="4" t="s">
        <v>9</v>
      </c>
      <c r="E89" s="4" t="s">
        <v>5</v>
      </c>
      <c r="F89" s="6">
        <v>53</v>
      </c>
      <c r="G89" s="6">
        <v>689355</v>
      </c>
      <c r="H89" s="12" t="s">
        <v>168</v>
      </c>
      <c r="I89" t="s">
        <v>168</v>
      </c>
      <c r="J89" t="s">
        <v>168</v>
      </c>
      <c r="K89" t="s">
        <v>168</v>
      </c>
      <c r="L89" t="s">
        <v>168</v>
      </c>
      <c r="M89" t="s">
        <v>168</v>
      </c>
      <c r="N89" t="s">
        <v>168</v>
      </c>
      <c r="P89" t="str">
        <f t="shared" si="18"/>
        <v>Región 2</v>
      </c>
      <c r="Q89" t="str">
        <f t="shared" si="19"/>
        <v>68</v>
      </c>
      <c r="R89" t="str">
        <f t="shared" si="20"/>
        <v>ALTOS DE PANAMA</v>
      </c>
      <c r="S89" t="str">
        <f t="shared" si="21"/>
        <v>Personal</v>
      </c>
      <c r="T89" t="str">
        <f t="shared" si="22"/>
        <v>Año 2017</v>
      </c>
      <c r="U89">
        <f t="shared" si="23"/>
        <v>53</v>
      </c>
      <c r="V89">
        <f t="shared" si="24"/>
        <v>689355</v>
      </c>
    </row>
    <row r="90" spans="1:22" x14ac:dyDescent="0.25">
      <c r="A90" s="3" t="s">
        <v>58</v>
      </c>
      <c r="B90" s="3" t="s">
        <v>44</v>
      </c>
      <c r="C90" s="5" t="s">
        <v>45</v>
      </c>
      <c r="D90" s="4" t="s">
        <v>10</v>
      </c>
      <c r="E90" s="4" t="s">
        <v>5</v>
      </c>
      <c r="F90" s="6">
        <v>64</v>
      </c>
      <c r="G90" s="6">
        <v>1137193</v>
      </c>
      <c r="H90" s="12" t="s">
        <v>168</v>
      </c>
      <c r="I90" t="s">
        <v>168</v>
      </c>
      <c r="J90" t="s">
        <v>168</v>
      </c>
      <c r="K90" t="s">
        <v>168</v>
      </c>
      <c r="L90" t="s">
        <v>168</v>
      </c>
      <c r="M90" t="s">
        <v>168</v>
      </c>
      <c r="N90" t="s">
        <v>168</v>
      </c>
      <c r="P90" t="str">
        <f t="shared" si="18"/>
        <v>Región 2</v>
      </c>
      <c r="Q90" t="str">
        <f t="shared" si="19"/>
        <v>68</v>
      </c>
      <c r="R90" t="str">
        <f t="shared" si="20"/>
        <v>ALTOS DE PANAMA</v>
      </c>
      <c r="S90" t="str">
        <f t="shared" si="21"/>
        <v>Prendario</v>
      </c>
      <c r="T90" t="str">
        <f t="shared" si="22"/>
        <v>Año 2017</v>
      </c>
      <c r="U90">
        <f t="shared" si="23"/>
        <v>64</v>
      </c>
      <c r="V90">
        <f t="shared" si="24"/>
        <v>1137193</v>
      </c>
    </row>
    <row r="91" spans="1:22" x14ac:dyDescent="0.25">
      <c r="A91" s="3"/>
      <c r="B91" s="3"/>
      <c r="C91" s="5"/>
      <c r="D91" s="4"/>
      <c r="E91" s="4"/>
      <c r="F91" s="6"/>
      <c r="G91" s="6"/>
      <c r="H91" s="12" t="s">
        <v>58</v>
      </c>
      <c r="I91" t="s">
        <v>44</v>
      </c>
      <c r="J91" t="s">
        <v>45</v>
      </c>
      <c r="K91" t="s">
        <v>167</v>
      </c>
      <c r="L91" t="s">
        <v>5</v>
      </c>
      <c r="M91">
        <v>58</v>
      </c>
      <c r="N91">
        <v>58</v>
      </c>
      <c r="P91" t="str">
        <f t="shared" si="18"/>
        <v>Región 2</v>
      </c>
      <c r="Q91" t="str">
        <f t="shared" si="19"/>
        <v>68</v>
      </c>
      <c r="R91" t="str">
        <f t="shared" si="20"/>
        <v>ALTOS DE PANAMA</v>
      </c>
      <c r="S91" t="str">
        <f t="shared" si="21"/>
        <v>Tarjeta de Crédito</v>
      </c>
      <c r="T91" t="str">
        <f t="shared" si="22"/>
        <v>Año 2017</v>
      </c>
      <c r="U91">
        <f t="shared" si="23"/>
        <v>58</v>
      </c>
      <c r="V91">
        <f t="shared" si="24"/>
        <v>58</v>
      </c>
    </row>
    <row r="92" spans="1:22" x14ac:dyDescent="0.25">
      <c r="A92" s="3" t="s">
        <v>58</v>
      </c>
      <c r="B92" s="3" t="s">
        <v>46</v>
      </c>
      <c r="C92" s="5" t="s">
        <v>47</v>
      </c>
      <c r="D92" s="4" t="s">
        <v>4</v>
      </c>
      <c r="E92" s="4" t="s">
        <v>5</v>
      </c>
      <c r="F92" s="6">
        <v>37</v>
      </c>
      <c r="G92" s="6">
        <v>814205.28</v>
      </c>
      <c r="H92" s="12" t="s">
        <v>168</v>
      </c>
      <c r="I92" t="s">
        <v>168</v>
      </c>
      <c r="J92" t="s">
        <v>168</v>
      </c>
      <c r="K92" t="s">
        <v>168</v>
      </c>
      <c r="L92" t="s">
        <v>168</v>
      </c>
      <c r="M92" t="s">
        <v>168</v>
      </c>
      <c r="N92" t="s">
        <v>168</v>
      </c>
      <c r="P92" t="str">
        <f t="shared" si="18"/>
        <v>Región 2</v>
      </c>
      <c r="Q92" t="str">
        <f t="shared" si="19"/>
        <v>95</v>
      </c>
      <c r="R92" t="str">
        <f t="shared" si="20"/>
        <v>BOULEVARD EL DORADO</v>
      </c>
      <c r="S92" t="str">
        <f t="shared" si="21"/>
        <v>Autos</v>
      </c>
      <c r="T92" t="str">
        <f t="shared" si="22"/>
        <v>Año 2017</v>
      </c>
      <c r="U92">
        <f t="shared" si="23"/>
        <v>37</v>
      </c>
      <c r="V92">
        <f t="shared" si="24"/>
        <v>814205.28</v>
      </c>
    </row>
    <row r="93" spans="1:22" x14ac:dyDescent="0.25">
      <c r="A93" s="3" t="s">
        <v>58</v>
      </c>
      <c r="B93" s="3" t="s">
        <v>46</v>
      </c>
      <c r="C93" s="5" t="s">
        <v>47</v>
      </c>
      <c r="D93" s="4" t="s">
        <v>8</v>
      </c>
      <c r="E93" s="4" t="s">
        <v>5</v>
      </c>
      <c r="F93" s="6">
        <v>294</v>
      </c>
      <c r="G93" s="6">
        <v>48835676.420000002</v>
      </c>
      <c r="H93" s="12" t="s">
        <v>168</v>
      </c>
      <c r="I93" t="s">
        <v>168</v>
      </c>
      <c r="J93" t="s">
        <v>168</v>
      </c>
      <c r="K93" t="s">
        <v>168</v>
      </c>
      <c r="L93" t="s">
        <v>168</v>
      </c>
      <c r="M93" t="s">
        <v>168</v>
      </c>
      <c r="N93" t="s">
        <v>168</v>
      </c>
      <c r="P93" t="str">
        <f t="shared" si="18"/>
        <v>Región 2</v>
      </c>
      <c r="Q93" t="str">
        <f t="shared" si="19"/>
        <v>95</v>
      </c>
      <c r="R93" t="str">
        <f t="shared" si="20"/>
        <v>BOULEVARD EL DORADO</v>
      </c>
      <c r="S93" t="str">
        <f t="shared" si="21"/>
        <v>Hipotecas</v>
      </c>
      <c r="T93" t="str">
        <f t="shared" si="22"/>
        <v>Año 2017</v>
      </c>
      <c r="U93">
        <f t="shared" si="23"/>
        <v>294</v>
      </c>
      <c r="V93">
        <f t="shared" si="24"/>
        <v>48835676.420000002</v>
      </c>
    </row>
    <row r="94" spans="1:22" x14ac:dyDescent="0.25">
      <c r="A94" s="3" t="s">
        <v>58</v>
      </c>
      <c r="B94" s="3" t="s">
        <v>46</v>
      </c>
      <c r="C94" s="5" t="s">
        <v>47</v>
      </c>
      <c r="D94" s="4" t="s">
        <v>9</v>
      </c>
      <c r="E94" s="4" t="s">
        <v>5</v>
      </c>
      <c r="F94" s="6">
        <v>183</v>
      </c>
      <c r="G94" s="6">
        <v>2060492.66</v>
      </c>
      <c r="H94" s="12" t="s">
        <v>168</v>
      </c>
      <c r="I94" t="s">
        <v>168</v>
      </c>
      <c r="J94" t="s">
        <v>168</v>
      </c>
      <c r="K94" t="s">
        <v>168</v>
      </c>
      <c r="L94" t="s">
        <v>168</v>
      </c>
      <c r="M94" t="s">
        <v>168</v>
      </c>
      <c r="N94" t="s">
        <v>168</v>
      </c>
      <c r="P94" t="str">
        <f t="shared" si="18"/>
        <v>Región 2</v>
      </c>
      <c r="Q94" t="str">
        <f t="shared" si="19"/>
        <v>95</v>
      </c>
      <c r="R94" t="str">
        <f t="shared" si="20"/>
        <v>BOULEVARD EL DORADO</v>
      </c>
      <c r="S94" t="str">
        <f t="shared" si="21"/>
        <v>Personal</v>
      </c>
      <c r="T94" t="str">
        <f t="shared" si="22"/>
        <v>Año 2017</v>
      </c>
      <c r="U94">
        <f t="shared" si="23"/>
        <v>183</v>
      </c>
      <c r="V94">
        <f t="shared" si="24"/>
        <v>2060492.66</v>
      </c>
    </row>
    <row r="95" spans="1:22" x14ac:dyDescent="0.25">
      <c r="A95" s="3" t="s">
        <v>58</v>
      </c>
      <c r="B95" s="3" t="s">
        <v>46</v>
      </c>
      <c r="C95" s="5" t="s">
        <v>47</v>
      </c>
      <c r="D95" s="4" t="s">
        <v>10</v>
      </c>
      <c r="E95" s="4" t="s">
        <v>5</v>
      </c>
      <c r="F95" s="6">
        <v>255</v>
      </c>
      <c r="G95" s="6">
        <v>12075045.529999999</v>
      </c>
      <c r="H95" s="12" t="s">
        <v>168</v>
      </c>
      <c r="I95" t="s">
        <v>168</v>
      </c>
      <c r="J95" t="s">
        <v>168</v>
      </c>
      <c r="K95" t="s">
        <v>168</v>
      </c>
      <c r="L95" t="s">
        <v>168</v>
      </c>
      <c r="M95" t="s">
        <v>168</v>
      </c>
      <c r="N95" t="s">
        <v>168</v>
      </c>
      <c r="P95" t="str">
        <f t="shared" si="18"/>
        <v>Región 2</v>
      </c>
      <c r="Q95" t="str">
        <f t="shared" si="19"/>
        <v>95</v>
      </c>
      <c r="R95" t="str">
        <f t="shared" si="20"/>
        <v>BOULEVARD EL DORADO</v>
      </c>
      <c r="S95" t="str">
        <f t="shared" si="21"/>
        <v>Prendario</v>
      </c>
      <c r="T95" t="str">
        <f t="shared" si="22"/>
        <v>Año 2017</v>
      </c>
      <c r="U95">
        <f t="shared" si="23"/>
        <v>255</v>
      </c>
      <c r="V95">
        <f t="shared" si="24"/>
        <v>12075045.529999999</v>
      </c>
    </row>
    <row r="96" spans="1:22" x14ac:dyDescent="0.25">
      <c r="A96" s="3"/>
      <c r="B96" s="3"/>
      <c r="C96" s="5"/>
      <c r="D96" s="4"/>
      <c r="E96" s="4"/>
      <c r="F96" s="6"/>
      <c r="G96" s="6"/>
      <c r="H96" s="12" t="s">
        <v>58</v>
      </c>
      <c r="I96" t="s">
        <v>46</v>
      </c>
      <c r="J96" t="s">
        <v>47</v>
      </c>
      <c r="K96" t="s">
        <v>167</v>
      </c>
      <c r="L96" t="s">
        <v>5</v>
      </c>
      <c r="M96">
        <v>305</v>
      </c>
      <c r="N96">
        <v>305</v>
      </c>
      <c r="P96" t="str">
        <f t="shared" si="18"/>
        <v>Región 2</v>
      </c>
      <c r="Q96" t="str">
        <f t="shared" si="19"/>
        <v>95</v>
      </c>
      <c r="R96" t="str">
        <f t="shared" si="20"/>
        <v>BOULEVARD EL DORADO</v>
      </c>
      <c r="S96" t="str">
        <f t="shared" si="21"/>
        <v>Tarjeta de Crédito</v>
      </c>
      <c r="T96" t="str">
        <f t="shared" si="22"/>
        <v>Año 2017</v>
      </c>
      <c r="U96">
        <f t="shared" si="23"/>
        <v>305</v>
      </c>
      <c r="V96">
        <f t="shared" si="24"/>
        <v>305</v>
      </c>
    </row>
    <row r="97" spans="1:22" x14ac:dyDescent="0.25">
      <c r="A97" s="3" t="s">
        <v>58</v>
      </c>
      <c r="B97" s="3" t="s">
        <v>48</v>
      </c>
      <c r="C97" s="5" t="s">
        <v>49</v>
      </c>
      <c r="D97" s="4" t="s">
        <v>4</v>
      </c>
      <c r="E97" s="4" t="s">
        <v>5</v>
      </c>
      <c r="F97" s="6">
        <v>28</v>
      </c>
      <c r="G97" s="6">
        <v>562103.56999999995</v>
      </c>
      <c r="H97" s="12" t="s">
        <v>168</v>
      </c>
      <c r="I97" t="s">
        <v>168</v>
      </c>
      <c r="J97" t="s">
        <v>168</v>
      </c>
      <c r="K97" t="s">
        <v>168</v>
      </c>
      <c r="L97" t="s">
        <v>168</v>
      </c>
      <c r="M97" t="s">
        <v>168</v>
      </c>
      <c r="N97" t="s">
        <v>168</v>
      </c>
      <c r="P97" t="str">
        <f t="shared" si="18"/>
        <v>Región 2</v>
      </c>
      <c r="Q97" t="str">
        <f t="shared" si="19"/>
        <v>49</v>
      </c>
      <c r="R97" t="str">
        <f t="shared" si="20"/>
        <v>BRISAS DEL GOLF</v>
      </c>
      <c r="S97" t="str">
        <f t="shared" si="21"/>
        <v>Autos</v>
      </c>
      <c r="T97" t="str">
        <f t="shared" si="22"/>
        <v>Año 2017</v>
      </c>
      <c r="U97">
        <f t="shared" si="23"/>
        <v>28</v>
      </c>
      <c r="V97">
        <f t="shared" si="24"/>
        <v>562103.56999999995</v>
      </c>
    </row>
    <row r="98" spans="1:22" x14ac:dyDescent="0.25">
      <c r="A98" s="3" t="s">
        <v>58</v>
      </c>
      <c r="B98" s="3" t="s">
        <v>48</v>
      </c>
      <c r="C98" s="5" t="s">
        <v>49</v>
      </c>
      <c r="D98" s="4" t="s">
        <v>8</v>
      </c>
      <c r="E98" s="4" t="s">
        <v>5</v>
      </c>
      <c r="F98" s="6">
        <v>68</v>
      </c>
      <c r="G98" s="6">
        <v>4369524.16</v>
      </c>
      <c r="H98" s="12" t="s">
        <v>168</v>
      </c>
      <c r="I98" t="s">
        <v>168</v>
      </c>
      <c r="J98" t="s">
        <v>168</v>
      </c>
      <c r="K98" t="s">
        <v>168</v>
      </c>
      <c r="L98" t="s">
        <v>168</v>
      </c>
      <c r="M98" t="s">
        <v>168</v>
      </c>
      <c r="N98" t="s">
        <v>168</v>
      </c>
      <c r="P98" t="str">
        <f t="shared" si="18"/>
        <v>Región 2</v>
      </c>
      <c r="Q98" t="str">
        <f t="shared" si="19"/>
        <v>49</v>
      </c>
      <c r="R98" t="str">
        <f t="shared" si="20"/>
        <v>BRISAS DEL GOLF</v>
      </c>
      <c r="S98" t="str">
        <f t="shared" si="21"/>
        <v>Hipotecas</v>
      </c>
      <c r="T98" t="str">
        <f t="shared" si="22"/>
        <v>Año 2017</v>
      </c>
      <c r="U98">
        <f t="shared" si="23"/>
        <v>68</v>
      </c>
      <c r="V98">
        <f t="shared" si="24"/>
        <v>4369524.16</v>
      </c>
    </row>
    <row r="99" spans="1:22" x14ac:dyDescent="0.25">
      <c r="A99" s="3" t="s">
        <v>58</v>
      </c>
      <c r="B99" s="3" t="s">
        <v>48</v>
      </c>
      <c r="C99" s="5" t="s">
        <v>49</v>
      </c>
      <c r="D99" s="4" t="s">
        <v>9</v>
      </c>
      <c r="E99" s="4" t="s">
        <v>5</v>
      </c>
      <c r="F99" s="6">
        <v>157</v>
      </c>
      <c r="G99" s="6">
        <v>2183270</v>
      </c>
      <c r="H99" s="12" t="s">
        <v>168</v>
      </c>
      <c r="I99" t="s">
        <v>168</v>
      </c>
      <c r="J99" t="s">
        <v>168</v>
      </c>
      <c r="K99" t="s">
        <v>168</v>
      </c>
      <c r="L99" t="s">
        <v>168</v>
      </c>
      <c r="M99" t="s">
        <v>168</v>
      </c>
      <c r="N99" t="s">
        <v>168</v>
      </c>
      <c r="P99" t="str">
        <f t="shared" si="18"/>
        <v>Región 2</v>
      </c>
      <c r="Q99" t="str">
        <f t="shared" si="19"/>
        <v>49</v>
      </c>
      <c r="R99" t="str">
        <f t="shared" si="20"/>
        <v>BRISAS DEL GOLF</v>
      </c>
      <c r="S99" t="str">
        <f t="shared" si="21"/>
        <v>Personal</v>
      </c>
      <c r="T99" t="str">
        <f t="shared" si="22"/>
        <v>Año 2017</v>
      </c>
      <c r="U99">
        <f t="shared" si="23"/>
        <v>157</v>
      </c>
      <c r="V99">
        <f t="shared" si="24"/>
        <v>2183270</v>
      </c>
    </row>
    <row r="100" spans="1:22" x14ac:dyDescent="0.25">
      <c r="A100" s="3" t="s">
        <v>58</v>
      </c>
      <c r="B100" s="3" t="s">
        <v>48</v>
      </c>
      <c r="C100" s="5" t="s">
        <v>49</v>
      </c>
      <c r="D100" s="4" t="s">
        <v>10</v>
      </c>
      <c r="E100" s="4" t="s">
        <v>5</v>
      </c>
      <c r="F100" s="6">
        <v>205</v>
      </c>
      <c r="G100" s="6">
        <v>3466217.84</v>
      </c>
      <c r="H100" s="12" t="s">
        <v>168</v>
      </c>
      <c r="I100" t="s">
        <v>168</v>
      </c>
      <c r="J100" t="s">
        <v>168</v>
      </c>
      <c r="K100" t="s">
        <v>168</v>
      </c>
      <c r="L100" t="s">
        <v>168</v>
      </c>
      <c r="M100" t="s">
        <v>168</v>
      </c>
      <c r="N100" t="s">
        <v>168</v>
      </c>
      <c r="P100" t="str">
        <f t="shared" si="18"/>
        <v>Región 2</v>
      </c>
      <c r="Q100" t="str">
        <f t="shared" si="19"/>
        <v>49</v>
      </c>
      <c r="R100" t="str">
        <f t="shared" si="20"/>
        <v>BRISAS DEL GOLF</v>
      </c>
      <c r="S100" t="str">
        <f t="shared" si="21"/>
        <v>Prendario</v>
      </c>
      <c r="T100" t="str">
        <f t="shared" si="22"/>
        <v>Año 2017</v>
      </c>
      <c r="U100">
        <f t="shared" si="23"/>
        <v>205</v>
      </c>
      <c r="V100">
        <f t="shared" si="24"/>
        <v>3466217.84</v>
      </c>
    </row>
    <row r="101" spans="1:22" x14ac:dyDescent="0.25">
      <c r="A101" s="3"/>
      <c r="B101" s="3"/>
      <c r="C101" s="5"/>
      <c r="D101" s="4"/>
      <c r="E101" s="4"/>
      <c r="F101" s="6"/>
      <c r="G101" s="6"/>
      <c r="H101" s="12" t="s">
        <v>58</v>
      </c>
      <c r="I101" t="s">
        <v>48</v>
      </c>
      <c r="J101" t="s">
        <v>49</v>
      </c>
      <c r="K101" t="s">
        <v>167</v>
      </c>
      <c r="L101" t="s">
        <v>5</v>
      </c>
      <c r="M101">
        <v>169</v>
      </c>
      <c r="N101">
        <v>169</v>
      </c>
      <c r="P101" t="str">
        <f t="shared" si="18"/>
        <v>Región 2</v>
      </c>
      <c r="Q101" t="str">
        <f t="shared" si="19"/>
        <v>49</v>
      </c>
      <c r="R101" t="str">
        <f t="shared" si="20"/>
        <v>BRISAS DEL GOLF</v>
      </c>
      <c r="S101" t="str">
        <f t="shared" si="21"/>
        <v>Tarjeta de Crédito</v>
      </c>
      <c r="T101" t="str">
        <f t="shared" si="22"/>
        <v>Año 2017</v>
      </c>
      <c r="U101">
        <f t="shared" si="23"/>
        <v>169</v>
      </c>
      <c r="V101">
        <f t="shared" si="24"/>
        <v>169</v>
      </c>
    </row>
    <row r="102" spans="1:22" x14ac:dyDescent="0.25">
      <c r="A102" s="3" t="s">
        <v>58</v>
      </c>
      <c r="B102" s="3" t="s">
        <v>50</v>
      </c>
      <c r="C102" s="5" t="s">
        <v>51</v>
      </c>
      <c r="D102" s="4" t="s">
        <v>4</v>
      </c>
      <c r="E102" s="4" t="s">
        <v>5</v>
      </c>
      <c r="F102" s="6">
        <v>18</v>
      </c>
      <c r="G102" s="6">
        <v>340851.16</v>
      </c>
      <c r="H102" s="12" t="s">
        <v>168</v>
      </c>
      <c r="I102" t="s">
        <v>168</v>
      </c>
      <c r="J102" t="s">
        <v>168</v>
      </c>
      <c r="K102" t="s">
        <v>168</v>
      </c>
      <c r="L102" t="s">
        <v>168</v>
      </c>
      <c r="M102" t="s">
        <v>168</v>
      </c>
      <c r="N102" t="s">
        <v>168</v>
      </c>
      <c r="P102" t="str">
        <f t="shared" si="18"/>
        <v>Región 2</v>
      </c>
      <c r="Q102" t="str">
        <f t="shared" si="19"/>
        <v>3</v>
      </c>
      <c r="R102" t="str">
        <f t="shared" si="20"/>
        <v>EL DORADO</v>
      </c>
      <c r="S102" t="str">
        <f t="shared" si="21"/>
        <v>Autos</v>
      </c>
      <c r="T102" t="str">
        <f t="shared" si="22"/>
        <v>Año 2017</v>
      </c>
      <c r="U102">
        <f t="shared" si="23"/>
        <v>18</v>
      </c>
      <c r="V102">
        <f t="shared" si="24"/>
        <v>340851.16</v>
      </c>
    </row>
    <row r="103" spans="1:22" x14ac:dyDescent="0.25">
      <c r="A103" s="3" t="s">
        <v>58</v>
      </c>
      <c r="B103" s="3" t="s">
        <v>50</v>
      </c>
      <c r="C103" s="5" t="s">
        <v>51</v>
      </c>
      <c r="D103" s="4" t="s">
        <v>8</v>
      </c>
      <c r="E103" s="4" t="s">
        <v>5</v>
      </c>
      <c r="F103" s="6">
        <v>48</v>
      </c>
      <c r="G103" s="6">
        <v>4705144.57</v>
      </c>
      <c r="H103" s="12" t="s">
        <v>168</v>
      </c>
      <c r="I103" t="s">
        <v>168</v>
      </c>
      <c r="J103" t="s">
        <v>168</v>
      </c>
      <c r="K103" t="s">
        <v>168</v>
      </c>
      <c r="L103" t="s">
        <v>168</v>
      </c>
      <c r="M103" t="s">
        <v>168</v>
      </c>
      <c r="N103" t="s">
        <v>168</v>
      </c>
      <c r="P103" t="str">
        <f t="shared" si="18"/>
        <v>Región 2</v>
      </c>
      <c r="Q103" t="str">
        <f t="shared" si="19"/>
        <v>3</v>
      </c>
      <c r="R103" t="str">
        <f t="shared" si="20"/>
        <v>EL DORADO</v>
      </c>
      <c r="S103" t="str">
        <f t="shared" si="21"/>
        <v>Hipotecas</v>
      </c>
      <c r="T103" t="str">
        <f t="shared" si="22"/>
        <v>Año 2017</v>
      </c>
      <c r="U103">
        <f t="shared" si="23"/>
        <v>48</v>
      </c>
      <c r="V103">
        <f t="shared" si="24"/>
        <v>4705144.57</v>
      </c>
    </row>
    <row r="104" spans="1:22" x14ac:dyDescent="0.25">
      <c r="A104" s="3" t="s">
        <v>58</v>
      </c>
      <c r="B104" s="3" t="s">
        <v>50</v>
      </c>
      <c r="C104" s="5" t="s">
        <v>51</v>
      </c>
      <c r="D104" s="4" t="s">
        <v>9</v>
      </c>
      <c r="E104" s="4" t="s">
        <v>5</v>
      </c>
      <c r="F104" s="6">
        <v>192</v>
      </c>
      <c r="G104" s="6">
        <v>1630092.43</v>
      </c>
      <c r="H104" s="12" t="s">
        <v>168</v>
      </c>
      <c r="I104" t="s">
        <v>168</v>
      </c>
      <c r="J104" t="s">
        <v>168</v>
      </c>
      <c r="K104" t="s">
        <v>168</v>
      </c>
      <c r="L104" t="s">
        <v>168</v>
      </c>
      <c r="M104" t="s">
        <v>168</v>
      </c>
      <c r="N104" t="s">
        <v>168</v>
      </c>
      <c r="P104" t="str">
        <f t="shared" si="18"/>
        <v>Región 2</v>
      </c>
      <c r="Q104" t="str">
        <f t="shared" si="19"/>
        <v>3</v>
      </c>
      <c r="R104" t="str">
        <f t="shared" si="20"/>
        <v>EL DORADO</v>
      </c>
      <c r="S104" t="str">
        <f t="shared" si="21"/>
        <v>Personal</v>
      </c>
      <c r="T104" t="str">
        <f t="shared" si="22"/>
        <v>Año 2017</v>
      </c>
      <c r="U104">
        <f t="shared" si="23"/>
        <v>192</v>
      </c>
      <c r="V104">
        <f t="shared" si="24"/>
        <v>1630092.43</v>
      </c>
    </row>
    <row r="105" spans="1:22" x14ac:dyDescent="0.25">
      <c r="A105" s="3" t="s">
        <v>58</v>
      </c>
      <c r="B105" s="3" t="s">
        <v>50</v>
      </c>
      <c r="C105" s="5" t="s">
        <v>51</v>
      </c>
      <c r="D105" s="4" t="s">
        <v>10</v>
      </c>
      <c r="E105" s="4" t="s">
        <v>5</v>
      </c>
      <c r="F105" s="6">
        <v>107</v>
      </c>
      <c r="G105" s="6">
        <v>1980590</v>
      </c>
      <c r="H105" s="12" t="s">
        <v>168</v>
      </c>
      <c r="I105" t="s">
        <v>168</v>
      </c>
      <c r="J105" t="s">
        <v>168</v>
      </c>
      <c r="K105" t="s">
        <v>168</v>
      </c>
      <c r="L105" t="s">
        <v>168</v>
      </c>
      <c r="M105" t="s">
        <v>168</v>
      </c>
      <c r="N105" t="s">
        <v>168</v>
      </c>
      <c r="P105" t="str">
        <f t="shared" si="18"/>
        <v>Región 2</v>
      </c>
      <c r="Q105" t="str">
        <f t="shared" si="19"/>
        <v>3</v>
      </c>
      <c r="R105" t="str">
        <f t="shared" si="20"/>
        <v>EL DORADO</v>
      </c>
      <c r="S105" t="str">
        <f t="shared" si="21"/>
        <v>Prendario</v>
      </c>
      <c r="T105" t="str">
        <f t="shared" si="22"/>
        <v>Año 2017</v>
      </c>
      <c r="U105">
        <f t="shared" si="23"/>
        <v>107</v>
      </c>
      <c r="V105">
        <f t="shared" si="24"/>
        <v>1980590</v>
      </c>
    </row>
    <row r="106" spans="1:22" x14ac:dyDescent="0.25">
      <c r="A106" s="3"/>
      <c r="B106" s="3"/>
      <c r="C106" s="5"/>
      <c r="D106" s="4"/>
      <c r="E106" s="4"/>
      <c r="F106" s="6"/>
      <c r="G106" s="6"/>
      <c r="H106" s="12" t="s">
        <v>58</v>
      </c>
      <c r="I106" t="s">
        <v>50</v>
      </c>
      <c r="J106" t="s">
        <v>51</v>
      </c>
      <c r="K106" t="s">
        <v>167</v>
      </c>
      <c r="L106" t="s">
        <v>5</v>
      </c>
      <c r="M106">
        <v>116</v>
      </c>
      <c r="N106">
        <v>116</v>
      </c>
      <c r="P106" t="str">
        <f t="shared" si="18"/>
        <v>Región 2</v>
      </c>
      <c r="Q106" t="str">
        <f t="shared" si="19"/>
        <v>3</v>
      </c>
      <c r="R106" t="str">
        <f t="shared" si="20"/>
        <v>EL DORADO</v>
      </c>
      <c r="S106" t="str">
        <f t="shared" si="21"/>
        <v>Tarjeta de Crédito</v>
      </c>
      <c r="T106" t="str">
        <f t="shared" si="22"/>
        <v>Año 2017</v>
      </c>
      <c r="U106">
        <f t="shared" si="23"/>
        <v>116</v>
      </c>
      <c r="V106">
        <f t="shared" si="24"/>
        <v>116</v>
      </c>
    </row>
    <row r="107" spans="1:22" x14ac:dyDescent="0.25">
      <c r="A107" s="3" t="s">
        <v>58</v>
      </c>
      <c r="B107" s="3" t="s">
        <v>52</v>
      </c>
      <c r="C107" s="5" t="s">
        <v>53</v>
      </c>
      <c r="D107" s="4" t="s">
        <v>4</v>
      </c>
      <c r="E107" s="4" t="s">
        <v>5</v>
      </c>
      <c r="F107" s="6">
        <v>6</v>
      </c>
      <c r="G107" s="6">
        <v>86035.51</v>
      </c>
      <c r="H107" s="12" t="s">
        <v>168</v>
      </c>
      <c r="I107" t="s">
        <v>168</v>
      </c>
      <c r="J107" t="s">
        <v>168</v>
      </c>
      <c r="K107" t="s">
        <v>168</v>
      </c>
      <c r="L107" t="s">
        <v>168</v>
      </c>
      <c r="M107" t="s">
        <v>168</v>
      </c>
      <c r="N107" t="s">
        <v>168</v>
      </c>
      <c r="P107" t="str">
        <f t="shared" si="18"/>
        <v>Región 2</v>
      </c>
      <c r="Q107" t="str">
        <f t="shared" si="19"/>
        <v>6</v>
      </c>
      <c r="R107" t="str">
        <f t="shared" si="20"/>
        <v>EL INGENIO</v>
      </c>
      <c r="S107" t="str">
        <f t="shared" si="21"/>
        <v>Autos</v>
      </c>
      <c r="T107" t="str">
        <f t="shared" si="22"/>
        <v>Año 2017</v>
      </c>
      <c r="U107">
        <f t="shared" si="23"/>
        <v>6</v>
      </c>
      <c r="V107">
        <f t="shared" si="24"/>
        <v>86035.51</v>
      </c>
    </row>
    <row r="108" spans="1:22" x14ac:dyDescent="0.25">
      <c r="A108" s="3" t="s">
        <v>58</v>
      </c>
      <c r="B108" s="3" t="s">
        <v>52</v>
      </c>
      <c r="C108" s="5" t="s">
        <v>53</v>
      </c>
      <c r="D108" s="4" t="s">
        <v>8</v>
      </c>
      <c r="E108" s="4" t="s">
        <v>5</v>
      </c>
      <c r="F108" s="6">
        <v>7</v>
      </c>
      <c r="G108" s="6">
        <v>450284.69</v>
      </c>
      <c r="H108" s="12" t="s">
        <v>168</v>
      </c>
      <c r="I108" t="s">
        <v>168</v>
      </c>
      <c r="J108" t="s">
        <v>168</v>
      </c>
      <c r="K108" t="s">
        <v>168</v>
      </c>
      <c r="L108" t="s">
        <v>168</v>
      </c>
      <c r="M108" t="s">
        <v>168</v>
      </c>
      <c r="N108" t="s">
        <v>168</v>
      </c>
      <c r="P108" t="str">
        <f t="shared" si="18"/>
        <v>Región 2</v>
      </c>
      <c r="Q108" t="str">
        <f t="shared" si="19"/>
        <v>6</v>
      </c>
      <c r="R108" t="str">
        <f t="shared" si="20"/>
        <v>EL INGENIO</v>
      </c>
      <c r="S108" t="str">
        <f t="shared" si="21"/>
        <v>Hipotecas</v>
      </c>
      <c r="T108" t="str">
        <f t="shared" si="22"/>
        <v>Año 2017</v>
      </c>
      <c r="U108">
        <f t="shared" si="23"/>
        <v>7</v>
      </c>
      <c r="V108">
        <f t="shared" si="24"/>
        <v>450284.69</v>
      </c>
    </row>
    <row r="109" spans="1:22" x14ac:dyDescent="0.25">
      <c r="A109" s="3" t="s">
        <v>58</v>
      </c>
      <c r="B109" s="3" t="s">
        <v>52</v>
      </c>
      <c r="C109" s="5" t="s">
        <v>53</v>
      </c>
      <c r="D109" s="4" t="s">
        <v>9</v>
      </c>
      <c r="E109" s="4" t="s">
        <v>5</v>
      </c>
      <c r="F109" s="6">
        <v>71</v>
      </c>
      <c r="G109" s="6">
        <v>891097.78</v>
      </c>
      <c r="H109" s="12" t="s">
        <v>168</v>
      </c>
      <c r="I109" t="s">
        <v>168</v>
      </c>
      <c r="J109" t="s">
        <v>168</v>
      </c>
      <c r="K109" t="s">
        <v>168</v>
      </c>
      <c r="L109" t="s">
        <v>168</v>
      </c>
      <c r="M109" t="s">
        <v>168</v>
      </c>
      <c r="N109" t="s">
        <v>168</v>
      </c>
      <c r="P109" t="str">
        <f t="shared" si="18"/>
        <v>Región 2</v>
      </c>
      <c r="Q109" t="str">
        <f t="shared" si="19"/>
        <v>6</v>
      </c>
      <c r="R109" t="str">
        <f t="shared" si="20"/>
        <v>EL INGENIO</v>
      </c>
      <c r="S109" t="str">
        <f t="shared" si="21"/>
        <v>Personal</v>
      </c>
      <c r="T109" t="str">
        <f t="shared" si="22"/>
        <v>Año 2017</v>
      </c>
      <c r="U109">
        <f t="shared" si="23"/>
        <v>71</v>
      </c>
      <c r="V109">
        <f t="shared" si="24"/>
        <v>891097.78</v>
      </c>
    </row>
    <row r="110" spans="1:22" x14ac:dyDescent="0.25">
      <c r="A110" s="3" t="s">
        <v>58</v>
      </c>
      <c r="B110" s="3" t="s">
        <v>52</v>
      </c>
      <c r="C110" s="5" t="s">
        <v>53</v>
      </c>
      <c r="D110" s="4" t="s">
        <v>10</v>
      </c>
      <c r="E110" s="4" t="s">
        <v>5</v>
      </c>
      <c r="F110" s="6">
        <v>64</v>
      </c>
      <c r="G110" s="6">
        <v>1259693</v>
      </c>
      <c r="H110" s="12" t="s">
        <v>168</v>
      </c>
      <c r="I110" t="s">
        <v>168</v>
      </c>
      <c r="J110" t="s">
        <v>168</v>
      </c>
      <c r="K110" t="s">
        <v>168</v>
      </c>
      <c r="L110" t="s">
        <v>168</v>
      </c>
      <c r="M110" t="s">
        <v>168</v>
      </c>
      <c r="N110" t="s">
        <v>168</v>
      </c>
      <c r="P110" t="str">
        <f t="shared" si="18"/>
        <v>Región 2</v>
      </c>
      <c r="Q110" t="str">
        <f t="shared" si="19"/>
        <v>6</v>
      </c>
      <c r="R110" t="str">
        <f t="shared" si="20"/>
        <v>EL INGENIO</v>
      </c>
      <c r="S110" t="str">
        <f t="shared" si="21"/>
        <v>Prendario</v>
      </c>
      <c r="T110" t="str">
        <f t="shared" si="22"/>
        <v>Año 2017</v>
      </c>
      <c r="U110">
        <f t="shared" si="23"/>
        <v>64</v>
      </c>
      <c r="V110">
        <f t="shared" si="24"/>
        <v>1259693</v>
      </c>
    </row>
    <row r="111" spans="1:22" x14ac:dyDescent="0.25">
      <c r="A111" s="3"/>
      <c r="B111" s="3"/>
      <c r="C111" s="5"/>
      <c r="D111" s="4"/>
      <c r="E111" s="4"/>
      <c r="F111" s="6"/>
      <c r="G111" s="6"/>
      <c r="H111" s="12" t="s">
        <v>58</v>
      </c>
      <c r="I111" t="s">
        <v>52</v>
      </c>
      <c r="J111" t="s">
        <v>53</v>
      </c>
      <c r="K111" t="s">
        <v>167</v>
      </c>
      <c r="L111" t="s">
        <v>5</v>
      </c>
      <c r="M111">
        <v>62</v>
      </c>
      <c r="N111">
        <v>62</v>
      </c>
      <c r="P111" t="str">
        <f t="shared" si="18"/>
        <v>Región 2</v>
      </c>
      <c r="Q111" t="str">
        <f t="shared" si="19"/>
        <v>6</v>
      </c>
      <c r="R111" t="str">
        <f t="shared" si="20"/>
        <v>EL INGENIO</v>
      </c>
      <c r="S111" t="str">
        <f t="shared" si="21"/>
        <v>Tarjeta de Crédito</v>
      </c>
      <c r="T111" t="str">
        <f t="shared" si="22"/>
        <v>Año 2017</v>
      </c>
      <c r="U111">
        <f t="shared" si="23"/>
        <v>62</v>
      </c>
      <c r="V111">
        <f t="shared" si="24"/>
        <v>62</v>
      </c>
    </row>
    <row r="112" spans="1:22" x14ac:dyDescent="0.25">
      <c r="A112" s="3" t="s">
        <v>58</v>
      </c>
      <c r="B112" s="3" t="s">
        <v>54</v>
      </c>
      <c r="C112" s="5" t="s">
        <v>55</v>
      </c>
      <c r="D112" s="4" t="s">
        <v>4</v>
      </c>
      <c r="E112" s="4" t="s">
        <v>5</v>
      </c>
      <c r="F112" s="6">
        <v>14</v>
      </c>
      <c r="G112" s="6">
        <v>301942.34000000003</v>
      </c>
      <c r="H112" s="12" t="s">
        <v>168</v>
      </c>
      <c r="I112" t="s">
        <v>168</v>
      </c>
      <c r="J112" t="s">
        <v>168</v>
      </c>
      <c r="K112" t="s">
        <v>168</v>
      </c>
      <c r="L112" t="s">
        <v>168</v>
      </c>
      <c r="M112" t="s">
        <v>168</v>
      </c>
      <c r="N112" t="s">
        <v>168</v>
      </c>
      <c r="P112" t="str">
        <f t="shared" si="18"/>
        <v>Región 2</v>
      </c>
      <c r="Q112" t="str">
        <f t="shared" si="19"/>
        <v>23</v>
      </c>
      <c r="R112" t="str">
        <f t="shared" si="20"/>
        <v>LOS PUEBLOS</v>
      </c>
      <c r="S112" t="str">
        <f t="shared" si="21"/>
        <v>Autos</v>
      </c>
      <c r="T112" t="str">
        <f t="shared" si="22"/>
        <v>Año 2017</v>
      </c>
      <c r="U112">
        <f t="shared" si="23"/>
        <v>14</v>
      </c>
      <c r="V112">
        <f t="shared" si="24"/>
        <v>301942.34000000003</v>
      </c>
    </row>
    <row r="113" spans="1:22" x14ac:dyDescent="0.25">
      <c r="A113" s="3" t="s">
        <v>58</v>
      </c>
      <c r="B113" s="3" t="s">
        <v>54</v>
      </c>
      <c r="C113" s="5" t="s">
        <v>55</v>
      </c>
      <c r="D113" s="4" t="s">
        <v>8</v>
      </c>
      <c r="E113" s="4" t="s">
        <v>5</v>
      </c>
      <c r="F113" s="6">
        <v>57</v>
      </c>
      <c r="G113" s="6">
        <v>3033328.35</v>
      </c>
      <c r="H113" s="12" t="s">
        <v>168</v>
      </c>
      <c r="I113" t="s">
        <v>168</v>
      </c>
      <c r="J113" t="s">
        <v>168</v>
      </c>
      <c r="K113" t="s">
        <v>168</v>
      </c>
      <c r="L113" t="s">
        <v>168</v>
      </c>
      <c r="M113" t="s">
        <v>168</v>
      </c>
      <c r="N113" t="s">
        <v>168</v>
      </c>
      <c r="P113" t="str">
        <f t="shared" si="18"/>
        <v>Región 2</v>
      </c>
      <c r="Q113" t="str">
        <f t="shared" si="19"/>
        <v>23</v>
      </c>
      <c r="R113" t="str">
        <f t="shared" si="20"/>
        <v>LOS PUEBLOS</v>
      </c>
      <c r="S113" t="str">
        <f t="shared" si="21"/>
        <v>Hipotecas</v>
      </c>
      <c r="T113" t="str">
        <f t="shared" si="22"/>
        <v>Año 2017</v>
      </c>
      <c r="U113">
        <f t="shared" si="23"/>
        <v>57</v>
      </c>
      <c r="V113">
        <f t="shared" si="24"/>
        <v>3033328.35</v>
      </c>
    </row>
    <row r="114" spans="1:22" x14ac:dyDescent="0.25">
      <c r="A114" s="3" t="s">
        <v>58</v>
      </c>
      <c r="B114" s="3" t="s">
        <v>54</v>
      </c>
      <c r="C114" s="5" t="s">
        <v>55</v>
      </c>
      <c r="D114" s="4" t="s">
        <v>9</v>
      </c>
      <c r="E114" s="4" t="s">
        <v>5</v>
      </c>
      <c r="F114" s="6">
        <v>531</v>
      </c>
      <c r="G114" s="6">
        <v>4279133.82</v>
      </c>
      <c r="H114" s="12" t="s">
        <v>168</v>
      </c>
      <c r="I114" t="s">
        <v>168</v>
      </c>
      <c r="J114" t="s">
        <v>168</v>
      </c>
      <c r="K114" t="s">
        <v>168</v>
      </c>
      <c r="L114" t="s">
        <v>168</v>
      </c>
      <c r="M114" t="s">
        <v>168</v>
      </c>
      <c r="N114" t="s">
        <v>168</v>
      </c>
      <c r="P114" t="str">
        <f t="shared" si="18"/>
        <v>Región 2</v>
      </c>
      <c r="Q114" t="str">
        <f t="shared" si="19"/>
        <v>23</v>
      </c>
      <c r="R114" t="str">
        <f t="shared" si="20"/>
        <v>LOS PUEBLOS</v>
      </c>
      <c r="S114" t="str">
        <f t="shared" si="21"/>
        <v>Personal</v>
      </c>
      <c r="T114" t="str">
        <f t="shared" si="22"/>
        <v>Año 2017</v>
      </c>
      <c r="U114">
        <f t="shared" si="23"/>
        <v>531</v>
      </c>
      <c r="V114">
        <f t="shared" si="24"/>
        <v>4279133.82</v>
      </c>
    </row>
    <row r="115" spans="1:22" x14ac:dyDescent="0.25">
      <c r="A115" s="3" t="s">
        <v>58</v>
      </c>
      <c r="B115" s="3" t="s">
        <v>54</v>
      </c>
      <c r="C115" s="5" t="s">
        <v>55</v>
      </c>
      <c r="D115" s="4" t="s">
        <v>10</v>
      </c>
      <c r="E115" s="4" t="s">
        <v>5</v>
      </c>
      <c r="F115" s="6">
        <v>85</v>
      </c>
      <c r="G115" s="6">
        <v>991947.96</v>
      </c>
      <c r="H115" s="12" t="s">
        <v>168</v>
      </c>
      <c r="I115" t="s">
        <v>168</v>
      </c>
      <c r="J115" t="s">
        <v>168</v>
      </c>
      <c r="K115" t="s">
        <v>168</v>
      </c>
      <c r="L115" t="s">
        <v>168</v>
      </c>
      <c r="M115" t="s">
        <v>168</v>
      </c>
      <c r="N115" t="s">
        <v>168</v>
      </c>
      <c r="P115" t="str">
        <f t="shared" si="18"/>
        <v>Región 2</v>
      </c>
      <c r="Q115" t="str">
        <f t="shared" si="19"/>
        <v>23</v>
      </c>
      <c r="R115" t="str">
        <f t="shared" si="20"/>
        <v>LOS PUEBLOS</v>
      </c>
      <c r="S115" t="str">
        <f t="shared" si="21"/>
        <v>Prendario</v>
      </c>
      <c r="T115" t="str">
        <f t="shared" si="22"/>
        <v>Año 2017</v>
      </c>
      <c r="U115">
        <f t="shared" si="23"/>
        <v>85</v>
      </c>
      <c r="V115">
        <f t="shared" si="24"/>
        <v>991947.96</v>
      </c>
    </row>
    <row r="116" spans="1:22" x14ac:dyDescent="0.25">
      <c r="A116" s="3"/>
      <c r="B116" s="3"/>
      <c r="C116" s="5"/>
      <c r="D116" s="4"/>
      <c r="E116" s="4"/>
      <c r="F116" s="6"/>
      <c r="G116" s="6"/>
      <c r="H116" s="12" t="s">
        <v>58</v>
      </c>
      <c r="I116" t="s">
        <v>54</v>
      </c>
      <c r="J116" t="s">
        <v>55</v>
      </c>
      <c r="K116" t="s">
        <v>167</v>
      </c>
      <c r="L116" t="s">
        <v>5</v>
      </c>
      <c r="M116">
        <v>178</v>
      </c>
      <c r="N116">
        <v>178</v>
      </c>
      <c r="P116" t="str">
        <f t="shared" si="18"/>
        <v>Región 2</v>
      </c>
      <c r="Q116" t="str">
        <f t="shared" si="19"/>
        <v>23</v>
      </c>
      <c r="R116" t="str">
        <f t="shared" si="20"/>
        <v>LOS PUEBLOS</v>
      </c>
      <c r="S116" t="str">
        <f t="shared" si="21"/>
        <v>Tarjeta de Crédito</v>
      </c>
      <c r="T116" t="str">
        <f t="shared" si="22"/>
        <v>Año 2017</v>
      </c>
      <c r="U116">
        <f t="shared" si="23"/>
        <v>178</v>
      </c>
      <c r="V116">
        <f t="shared" si="24"/>
        <v>178</v>
      </c>
    </row>
    <row r="117" spans="1:22" x14ac:dyDescent="0.25">
      <c r="A117" s="3" t="s">
        <v>58</v>
      </c>
      <c r="B117" s="3" t="s">
        <v>56</v>
      </c>
      <c r="C117" s="5" t="s">
        <v>57</v>
      </c>
      <c r="D117" s="4" t="s">
        <v>4</v>
      </c>
      <c r="E117" s="4" t="s">
        <v>5</v>
      </c>
      <c r="F117" s="6">
        <v>2</v>
      </c>
      <c r="G117" s="6">
        <v>45249.1</v>
      </c>
      <c r="H117" s="12" t="s">
        <v>168</v>
      </c>
      <c r="I117" t="s">
        <v>168</v>
      </c>
      <c r="J117" t="s">
        <v>168</v>
      </c>
      <c r="K117" t="s">
        <v>168</v>
      </c>
      <c r="L117" t="s">
        <v>168</v>
      </c>
      <c r="M117" t="s">
        <v>168</v>
      </c>
      <c r="N117" t="s">
        <v>168</v>
      </c>
      <c r="P117" t="str">
        <f t="shared" si="18"/>
        <v>Región 2</v>
      </c>
      <c r="Q117" t="str">
        <f t="shared" si="19"/>
        <v>66</v>
      </c>
      <c r="R117" t="str">
        <f t="shared" si="20"/>
        <v>METROMALL</v>
      </c>
      <c r="S117" t="str">
        <f t="shared" si="21"/>
        <v>Autos</v>
      </c>
      <c r="T117" t="str">
        <f t="shared" si="22"/>
        <v>Año 2017</v>
      </c>
      <c r="U117">
        <f t="shared" si="23"/>
        <v>2</v>
      </c>
      <c r="V117">
        <f t="shared" si="24"/>
        <v>45249.1</v>
      </c>
    </row>
    <row r="118" spans="1:22" x14ac:dyDescent="0.25">
      <c r="A118" s="3" t="s">
        <v>58</v>
      </c>
      <c r="B118" s="3" t="s">
        <v>56</v>
      </c>
      <c r="C118" s="5" t="s">
        <v>57</v>
      </c>
      <c r="D118" s="4" t="s">
        <v>8</v>
      </c>
      <c r="E118" s="4" t="s">
        <v>5</v>
      </c>
      <c r="F118" s="6">
        <v>10</v>
      </c>
      <c r="G118" s="6">
        <v>460875.5</v>
      </c>
      <c r="H118" s="12" t="s">
        <v>168</v>
      </c>
      <c r="I118" t="s">
        <v>168</v>
      </c>
      <c r="J118" t="s">
        <v>168</v>
      </c>
      <c r="K118" t="s">
        <v>168</v>
      </c>
      <c r="L118" t="s">
        <v>168</v>
      </c>
      <c r="M118" t="s">
        <v>168</v>
      </c>
      <c r="N118" t="s">
        <v>168</v>
      </c>
      <c r="P118" t="str">
        <f t="shared" si="18"/>
        <v>Región 2</v>
      </c>
      <c r="Q118" t="str">
        <f t="shared" si="19"/>
        <v>66</v>
      </c>
      <c r="R118" t="str">
        <f t="shared" si="20"/>
        <v>METROMALL</v>
      </c>
      <c r="S118" t="str">
        <f t="shared" si="21"/>
        <v>Hipotecas</v>
      </c>
      <c r="T118" t="str">
        <f t="shared" si="22"/>
        <v>Año 2017</v>
      </c>
      <c r="U118">
        <f t="shared" si="23"/>
        <v>10</v>
      </c>
      <c r="V118">
        <f t="shared" si="24"/>
        <v>460875.5</v>
      </c>
    </row>
    <row r="119" spans="1:22" x14ac:dyDescent="0.25">
      <c r="A119" s="3" t="s">
        <v>58</v>
      </c>
      <c r="B119" s="3" t="s">
        <v>56</v>
      </c>
      <c r="C119" s="5" t="s">
        <v>57</v>
      </c>
      <c r="D119" s="4" t="s">
        <v>9</v>
      </c>
      <c r="E119" s="4" t="s">
        <v>5</v>
      </c>
      <c r="F119" s="6">
        <v>151</v>
      </c>
      <c r="G119" s="6">
        <v>1149658</v>
      </c>
      <c r="H119" s="12" t="s">
        <v>168</v>
      </c>
      <c r="I119" t="s">
        <v>168</v>
      </c>
      <c r="J119" t="s">
        <v>168</v>
      </c>
      <c r="K119" t="s">
        <v>168</v>
      </c>
      <c r="L119" t="s">
        <v>168</v>
      </c>
      <c r="M119" t="s">
        <v>168</v>
      </c>
      <c r="N119" t="s">
        <v>168</v>
      </c>
      <c r="P119" t="str">
        <f t="shared" si="18"/>
        <v>Región 2</v>
      </c>
      <c r="Q119" t="str">
        <f t="shared" si="19"/>
        <v>66</v>
      </c>
      <c r="R119" t="str">
        <f t="shared" si="20"/>
        <v>METROMALL</v>
      </c>
      <c r="S119" t="str">
        <f t="shared" si="21"/>
        <v>Personal</v>
      </c>
      <c r="T119" t="str">
        <f t="shared" si="22"/>
        <v>Año 2017</v>
      </c>
      <c r="U119">
        <f t="shared" si="23"/>
        <v>151</v>
      </c>
      <c r="V119">
        <f t="shared" si="24"/>
        <v>1149658</v>
      </c>
    </row>
    <row r="120" spans="1:22" x14ac:dyDescent="0.25">
      <c r="A120" s="3" t="s">
        <v>58</v>
      </c>
      <c r="B120" s="3" t="s">
        <v>56</v>
      </c>
      <c r="C120" s="5" t="s">
        <v>57</v>
      </c>
      <c r="D120" s="4" t="s">
        <v>10</v>
      </c>
      <c r="E120" s="4" t="s">
        <v>5</v>
      </c>
      <c r="F120" s="6">
        <v>17</v>
      </c>
      <c r="G120" s="6">
        <v>93858.79</v>
      </c>
      <c r="H120" s="12" t="s">
        <v>168</v>
      </c>
      <c r="I120" t="s">
        <v>168</v>
      </c>
      <c r="J120" t="s">
        <v>168</v>
      </c>
      <c r="K120" t="s">
        <v>168</v>
      </c>
      <c r="L120" t="s">
        <v>168</v>
      </c>
      <c r="M120" t="s">
        <v>168</v>
      </c>
      <c r="N120" t="s">
        <v>168</v>
      </c>
      <c r="P120" t="str">
        <f t="shared" si="18"/>
        <v>Región 2</v>
      </c>
      <c r="Q120" t="str">
        <f t="shared" si="19"/>
        <v>66</v>
      </c>
      <c r="R120" t="str">
        <f t="shared" si="20"/>
        <v>METROMALL</v>
      </c>
      <c r="S120" t="str">
        <f t="shared" si="21"/>
        <v>Prendario</v>
      </c>
      <c r="T120" t="str">
        <f t="shared" si="22"/>
        <v>Año 2017</v>
      </c>
      <c r="U120">
        <f t="shared" si="23"/>
        <v>17</v>
      </c>
      <c r="V120">
        <f t="shared" si="24"/>
        <v>93858.79</v>
      </c>
    </row>
    <row r="121" spans="1:22" x14ac:dyDescent="0.25">
      <c r="A121" s="3"/>
      <c r="B121" s="3"/>
      <c r="C121" s="5"/>
      <c r="D121" s="4"/>
      <c r="E121" s="4"/>
      <c r="F121" s="6"/>
      <c r="G121" s="6"/>
      <c r="H121" s="12" t="s">
        <v>58</v>
      </c>
      <c r="I121" t="s">
        <v>56</v>
      </c>
      <c r="J121" t="s">
        <v>57</v>
      </c>
      <c r="K121" t="s">
        <v>167</v>
      </c>
      <c r="L121" t="s">
        <v>5</v>
      </c>
      <c r="M121">
        <v>58</v>
      </c>
      <c r="N121">
        <v>58</v>
      </c>
      <c r="P121" t="str">
        <f t="shared" si="18"/>
        <v>Región 2</v>
      </c>
      <c r="Q121" t="str">
        <f t="shared" si="19"/>
        <v>66</v>
      </c>
      <c r="R121" t="str">
        <f t="shared" si="20"/>
        <v>METROMALL</v>
      </c>
      <c r="S121" t="str">
        <f t="shared" si="21"/>
        <v>Tarjeta de Crédito</v>
      </c>
      <c r="T121" t="str">
        <f t="shared" si="22"/>
        <v>Año 2017</v>
      </c>
      <c r="U121">
        <f t="shared" si="23"/>
        <v>58</v>
      </c>
      <c r="V121">
        <f t="shared" si="24"/>
        <v>58</v>
      </c>
    </row>
    <row r="122" spans="1:22" x14ac:dyDescent="0.25">
      <c r="A122" s="3" t="s">
        <v>58</v>
      </c>
      <c r="B122" s="3" t="s">
        <v>59</v>
      </c>
      <c r="C122" s="5" t="s">
        <v>60</v>
      </c>
      <c r="D122" s="4" t="s">
        <v>4</v>
      </c>
      <c r="E122" s="4" t="s">
        <v>5</v>
      </c>
      <c r="F122" s="6">
        <v>12</v>
      </c>
      <c r="G122" s="6">
        <v>211483.63</v>
      </c>
      <c r="H122" s="12" t="s">
        <v>168</v>
      </c>
      <c r="I122" t="s">
        <v>168</v>
      </c>
      <c r="J122" t="s">
        <v>168</v>
      </c>
      <c r="K122" t="s">
        <v>168</v>
      </c>
      <c r="L122" t="s">
        <v>168</v>
      </c>
      <c r="M122" t="s">
        <v>168</v>
      </c>
      <c r="N122" t="s">
        <v>168</v>
      </c>
      <c r="P122" t="str">
        <f t="shared" si="18"/>
        <v>Región 2</v>
      </c>
      <c r="Q122" t="str">
        <f t="shared" si="19"/>
        <v>78</v>
      </c>
      <c r="R122" t="str">
        <f t="shared" si="20"/>
        <v>PLAZA CAROLINA</v>
      </c>
      <c r="S122" t="str">
        <f t="shared" si="21"/>
        <v>Autos</v>
      </c>
      <c r="T122" t="str">
        <f t="shared" si="22"/>
        <v>Año 2017</v>
      </c>
      <c r="U122">
        <f t="shared" si="23"/>
        <v>12</v>
      </c>
      <c r="V122">
        <f t="shared" si="24"/>
        <v>211483.63</v>
      </c>
    </row>
    <row r="123" spans="1:22" x14ac:dyDescent="0.25">
      <c r="A123" s="3" t="s">
        <v>58</v>
      </c>
      <c r="B123" s="3" t="s">
        <v>59</v>
      </c>
      <c r="C123" s="5" t="s">
        <v>60</v>
      </c>
      <c r="D123" s="4" t="s">
        <v>8</v>
      </c>
      <c r="E123" s="4" t="s">
        <v>5</v>
      </c>
      <c r="F123" s="6">
        <v>24</v>
      </c>
      <c r="G123" s="6">
        <v>3008303.27</v>
      </c>
      <c r="H123" s="12" t="s">
        <v>168</v>
      </c>
      <c r="I123" t="s">
        <v>168</v>
      </c>
      <c r="J123" t="s">
        <v>168</v>
      </c>
      <c r="K123" t="s">
        <v>168</v>
      </c>
      <c r="L123" t="s">
        <v>168</v>
      </c>
      <c r="M123" t="s">
        <v>168</v>
      </c>
      <c r="N123" t="s">
        <v>168</v>
      </c>
      <c r="P123" t="str">
        <f t="shared" si="18"/>
        <v>Región 2</v>
      </c>
      <c r="Q123" t="str">
        <f t="shared" si="19"/>
        <v>78</v>
      </c>
      <c r="R123" t="str">
        <f t="shared" si="20"/>
        <v>PLAZA CAROLINA</v>
      </c>
      <c r="S123" t="str">
        <f t="shared" si="21"/>
        <v>Hipotecas</v>
      </c>
      <c r="T123" t="str">
        <f t="shared" si="22"/>
        <v>Año 2017</v>
      </c>
      <c r="U123">
        <f t="shared" si="23"/>
        <v>24</v>
      </c>
      <c r="V123">
        <f t="shared" si="24"/>
        <v>3008303.27</v>
      </c>
    </row>
    <row r="124" spans="1:22" x14ac:dyDescent="0.25">
      <c r="A124" s="3" t="s">
        <v>58</v>
      </c>
      <c r="B124" s="3" t="s">
        <v>59</v>
      </c>
      <c r="C124" s="5" t="s">
        <v>60</v>
      </c>
      <c r="D124" s="4" t="s">
        <v>9</v>
      </c>
      <c r="E124" s="4" t="s">
        <v>5</v>
      </c>
      <c r="F124" s="6">
        <v>125</v>
      </c>
      <c r="G124" s="6">
        <v>1301560</v>
      </c>
      <c r="H124" s="12" t="s">
        <v>168</v>
      </c>
      <c r="I124" t="s">
        <v>168</v>
      </c>
      <c r="J124" t="s">
        <v>168</v>
      </c>
      <c r="K124" t="s">
        <v>168</v>
      </c>
      <c r="L124" t="s">
        <v>168</v>
      </c>
      <c r="M124" t="s">
        <v>168</v>
      </c>
      <c r="N124" t="s">
        <v>168</v>
      </c>
      <c r="P124" t="str">
        <f t="shared" si="18"/>
        <v>Región 2</v>
      </c>
      <c r="Q124" t="str">
        <f t="shared" si="19"/>
        <v>78</v>
      </c>
      <c r="R124" t="str">
        <f t="shared" si="20"/>
        <v>PLAZA CAROLINA</v>
      </c>
      <c r="S124" t="str">
        <f t="shared" si="21"/>
        <v>Personal</v>
      </c>
      <c r="T124" t="str">
        <f t="shared" si="22"/>
        <v>Año 2017</v>
      </c>
      <c r="U124">
        <f t="shared" si="23"/>
        <v>125</v>
      </c>
      <c r="V124">
        <f t="shared" si="24"/>
        <v>1301560</v>
      </c>
    </row>
    <row r="125" spans="1:22" x14ac:dyDescent="0.25">
      <c r="A125" s="3" t="s">
        <v>58</v>
      </c>
      <c r="B125" s="3" t="s">
        <v>59</v>
      </c>
      <c r="C125" s="5" t="s">
        <v>60</v>
      </c>
      <c r="D125" s="4" t="s">
        <v>10</v>
      </c>
      <c r="E125" s="4" t="s">
        <v>5</v>
      </c>
      <c r="F125" s="6">
        <v>67</v>
      </c>
      <c r="G125" s="6">
        <v>1574485</v>
      </c>
      <c r="H125" s="12" t="s">
        <v>168</v>
      </c>
      <c r="I125" t="s">
        <v>168</v>
      </c>
      <c r="J125" t="s">
        <v>168</v>
      </c>
      <c r="K125" t="s">
        <v>168</v>
      </c>
      <c r="L125" t="s">
        <v>168</v>
      </c>
      <c r="M125" t="s">
        <v>168</v>
      </c>
      <c r="N125" t="s">
        <v>168</v>
      </c>
      <c r="P125" t="str">
        <f t="shared" si="18"/>
        <v>Región 2</v>
      </c>
      <c r="Q125" t="str">
        <f t="shared" si="19"/>
        <v>78</v>
      </c>
      <c r="R125" t="str">
        <f t="shared" si="20"/>
        <v>PLAZA CAROLINA</v>
      </c>
      <c r="S125" t="str">
        <f t="shared" si="21"/>
        <v>Prendario</v>
      </c>
      <c r="T125" t="str">
        <f t="shared" si="22"/>
        <v>Año 2017</v>
      </c>
      <c r="U125">
        <f t="shared" si="23"/>
        <v>67</v>
      </c>
      <c r="V125">
        <f t="shared" si="24"/>
        <v>1574485</v>
      </c>
    </row>
    <row r="126" spans="1:22" x14ac:dyDescent="0.25">
      <c r="A126" s="3"/>
      <c r="B126" s="3"/>
      <c r="C126" s="5"/>
      <c r="D126" s="4"/>
      <c r="E126" s="4"/>
      <c r="F126" s="6"/>
      <c r="G126" s="6"/>
      <c r="H126" s="12" t="s">
        <v>58</v>
      </c>
      <c r="I126" t="s">
        <v>59</v>
      </c>
      <c r="J126" t="s">
        <v>60</v>
      </c>
      <c r="K126" t="s">
        <v>167</v>
      </c>
      <c r="L126" t="s">
        <v>5</v>
      </c>
      <c r="M126">
        <v>98</v>
      </c>
      <c r="N126">
        <v>98</v>
      </c>
      <c r="P126" t="str">
        <f t="shared" si="18"/>
        <v>Región 2</v>
      </c>
      <c r="Q126" t="str">
        <f t="shared" si="19"/>
        <v>78</v>
      </c>
      <c r="R126" t="str">
        <f t="shared" si="20"/>
        <v>PLAZA CAROLINA</v>
      </c>
      <c r="S126" t="str">
        <f t="shared" si="21"/>
        <v>Tarjeta de Crédito</v>
      </c>
      <c r="T126" t="str">
        <f t="shared" si="22"/>
        <v>Año 2017</v>
      </c>
      <c r="U126">
        <f t="shared" si="23"/>
        <v>98</v>
      </c>
      <c r="V126">
        <f t="shared" si="24"/>
        <v>98</v>
      </c>
    </row>
    <row r="127" spans="1:22" x14ac:dyDescent="0.25">
      <c r="A127" s="3" t="s">
        <v>58</v>
      </c>
      <c r="B127" s="3" t="s">
        <v>61</v>
      </c>
      <c r="C127" s="5" t="s">
        <v>62</v>
      </c>
      <c r="D127" s="4" t="s">
        <v>4</v>
      </c>
      <c r="E127" s="4" t="s">
        <v>5</v>
      </c>
      <c r="F127" s="6">
        <v>2</v>
      </c>
      <c r="G127" s="6">
        <v>31339.42</v>
      </c>
      <c r="H127" s="12" t="s">
        <v>168</v>
      </c>
      <c r="I127" t="s">
        <v>168</v>
      </c>
      <c r="J127" t="s">
        <v>168</v>
      </c>
      <c r="K127" t="s">
        <v>168</v>
      </c>
      <c r="L127" t="s">
        <v>168</v>
      </c>
      <c r="M127" t="s">
        <v>168</v>
      </c>
      <c r="N127" t="s">
        <v>168</v>
      </c>
      <c r="P127" t="str">
        <f t="shared" si="18"/>
        <v>Región 2</v>
      </c>
      <c r="Q127" t="str">
        <f t="shared" si="19"/>
        <v>79</v>
      </c>
      <c r="R127" t="str">
        <f t="shared" si="20"/>
        <v>PLAZA CORDOBA</v>
      </c>
      <c r="S127" t="str">
        <f t="shared" si="21"/>
        <v>Autos</v>
      </c>
      <c r="T127" t="str">
        <f t="shared" si="22"/>
        <v>Año 2017</v>
      </c>
      <c r="U127">
        <f t="shared" si="23"/>
        <v>2</v>
      </c>
      <c r="V127">
        <f t="shared" si="24"/>
        <v>31339.42</v>
      </c>
    </row>
    <row r="128" spans="1:22" x14ac:dyDescent="0.25">
      <c r="A128" s="3" t="s">
        <v>58</v>
      </c>
      <c r="B128" s="3" t="s">
        <v>61</v>
      </c>
      <c r="C128" s="5" t="s">
        <v>62</v>
      </c>
      <c r="D128" s="4" t="s">
        <v>8</v>
      </c>
      <c r="E128" s="4" t="s">
        <v>5</v>
      </c>
      <c r="F128" s="6">
        <v>5</v>
      </c>
      <c r="G128" s="6">
        <v>497909.25</v>
      </c>
      <c r="H128" s="12" t="s">
        <v>168</v>
      </c>
      <c r="I128" t="s">
        <v>168</v>
      </c>
      <c r="J128" t="s">
        <v>168</v>
      </c>
      <c r="K128" t="s">
        <v>168</v>
      </c>
      <c r="L128" t="s">
        <v>168</v>
      </c>
      <c r="M128" t="s">
        <v>168</v>
      </c>
      <c r="N128" t="s">
        <v>168</v>
      </c>
      <c r="P128" t="str">
        <f t="shared" si="18"/>
        <v>Región 2</v>
      </c>
      <c r="Q128" t="str">
        <f t="shared" si="19"/>
        <v>79</v>
      </c>
      <c r="R128" t="str">
        <f t="shared" si="20"/>
        <v>PLAZA CORDOBA</v>
      </c>
      <c r="S128" t="str">
        <f t="shared" si="21"/>
        <v>Hipotecas</v>
      </c>
      <c r="T128" t="str">
        <f t="shared" si="22"/>
        <v>Año 2017</v>
      </c>
      <c r="U128">
        <f t="shared" si="23"/>
        <v>5</v>
      </c>
      <c r="V128">
        <f t="shared" si="24"/>
        <v>497909.25</v>
      </c>
    </row>
    <row r="129" spans="1:22" x14ac:dyDescent="0.25">
      <c r="A129" s="3" t="s">
        <v>58</v>
      </c>
      <c r="B129" s="3" t="s">
        <v>61</v>
      </c>
      <c r="C129" s="5" t="s">
        <v>62</v>
      </c>
      <c r="D129" s="4" t="s">
        <v>9</v>
      </c>
      <c r="E129" s="4" t="s">
        <v>5</v>
      </c>
      <c r="F129" s="6">
        <v>83</v>
      </c>
      <c r="G129" s="6">
        <v>674947.41</v>
      </c>
      <c r="H129" s="12" t="s">
        <v>168</v>
      </c>
      <c r="I129" t="s">
        <v>168</v>
      </c>
      <c r="J129" t="s">
        <v>168</v>
      </c>
      <c r="K129" t="s">
        <v>168</v>
      </c>
      <c r="L129" t="s">
        <v>168</v>
      </c>
      <c r="M129" t="s">
        <v>168</v>
      </c>
      <c r="N129" t="s">
        <v>168</v>
      </c>
      <c r="P129" t="str">
        <f t="shared" si="18"/>
        <v>Región 2</v>
      </c>
      <c r="Q129" t="str">
        <f t="shared" si="19"/>
        <v>79</v>
      </c>
      <c r="R129" t="str">
        <f t="shared" si="20"/>
        <v>PLAZA CORDOBA</v>
      </c>
      <c r="S129" t="str">
        <f t="shared" si="21"/>
        <v>Personal</v>
      </c>
      <c r="T129" t="str">
        <f t="shared" si="22"/>
        <v>Año 2017</v>
      </c>
      <c r="U129">
        <f t="shared" si="23"/>
        <v>83</v>
      </c>
      <c r="V129">
        <f t="shared" si="24"/>
        <v>674947.41</v>
      </c>
    </row>
    <row r="130" spans="1:22" x14ac:dyDescent="0.25">
      <c r="A130" s="3" t="s">
        <v>58</v>
      </c>
      <c r="B130" s="3" t="s">
        <v>61</v>
      </c>
      <c r="C130" s="5" t="s">
        <v>62</v>
      </c>
      <c r="D130" s="4" t="s">
        <v>10</v>
      </c>
      <c r="E130" s="4" t="s">
        <v>5</v>
      </c>
      <c r="F130" s="6">
        <v>11</v>
      </c>
      <c r="G130" s="6">
        <v>72900</v>
      </c>
      <c r="H130" s="12" t="s">
        <v>168</v>
      </c>
      <c r="I130" t="s">
        <v>168</v>
      </c>
      <c r="J130" t="s">
        <v>168</v>
      </c>
      <c r="K130" t="s">
        <v>168</v>
      </c>
      <c r="L130" t="s">
        <v>168</v>
      </c>
      <c r="M130" t="s">
        <v>168</v>
      </c>
      <c r="N130" t="s">
        <v>168</v>
      </c>
      <c r="P130" t="str">
        <f t="shared" si="18"/>
        <v>Región 2</v>
      </c>
      <c r="Q130" t="str">
        <f t="shared" si="19"/>
        <v>79</v>
      </c>
      <c r="R130" t="str">
        <f t="shared" si="20"/>
        <v>PLAZA CORDOBA</v>
      </c>
      <c r="S130" t="str">
        <f t="shared" si="21"/>
        <v>Prendario</v>
      </c>
      <c r="T130" t="str">
        <f t="shared" si="22"/>
        <v>Año 2017</v>
      </c>
      <c r="U130">
        <f t="shared" si="23"/>
        <v>11</v>
      </c>
      <c r="V130">
        <f t="shared" si="24"/>
        <v>72900</v>
      </c>
    </row>
    <row r="131" spans="1:22" x14ac:dyDescent="0.25">
      <c r="A131" s="3"/>
      <c r="B131" s="3"/>
      <c r="C131" s="5"/>
      <c r="D131" s="4"/>
      <c r="E131" s="4"/>
      <c r="F131" s="6"/>
      <c r="G131" s="6"/>
      <c r="H131" s="12" t="s">
        <v>58</v>
      </c>
      <c r="I131" t="s">
        <v>61</v>
      </c>
      <c r="J131" t="s">
        <v>62</v>
      </c>
      <c r="K131" t="s">
        <v>167</v>
      </c>
      <c r="L131" t="s">
        <v>5</v>
      </c>
      <c r="M131">
        <v>55</v>
      </c>
      <c r="N131">
        <v>55</v>
      </c>
      <c r="P131" t="str">
        <f t="shared" si="18"/>
        <v>Región 2</v>
      </c>
      <c r="Q131" t="str">
        <f t="shared" si="19"/>
        <v>79</v>
      </c>
      <c r="R131" t="str">
        <f t="shared" si="20"/>
        <v>PLAZA CORDOBA</v>
      </c>
      <c r="S131" t="str">
        <f t="shared" si="21"/>
        <v>Tarjeta de Crédito</v>
      </c>
      <c r="T131" t="str">
        <f t="shared" si="22"/>
        <v>Año 2017</v>
      </c>
      <c r="U131">
        <f t="shared" si="23"/>
        <v>55</v>
      </c>
      <c r="V131">
        <f t="shared" si="24"/>
        <v>55</v>
      </c>
    </row>
    <row r="132" spans="1:22" x14ac:dyDescent="0.25">
      <c r="A132" s="3" t="s">
        <v>58</v>
      </c>
      <c r="B132" s="3" t="s">
        <v>63</v>
      </c>
      <c r="C132" s="5" t="s">
        <v>64</v>
      </c>
      <c r="D132" s="4" t="s">
        <v>4</v>
      </c>
      <c r="E132" s="4" t="s">
        <v>5</v>
      </c>
      <c r="F132" s="6">
        <v>10</v>
      </c>
      <c r="G132" s="6">
        <v>205331.65</v>
      </c>
      <c r="H132" s="12" t="s">
        <v>168</v>
      </c>
      <c r="I132" t="s">
        <v>168</v>
      </c>
      <c r="J132" t="s">
        <v>168</v>
      </c>
      <c r="K132" t="s">
        <v>168</v>
      </c>
      <c r="L132" t="s">
        <v>168</v>
      </c>
      <c r="M132" t="s">
        <v>168</v>
      </c>
      <c r="N132" t="s">
        <v>168</v>
      </c>
      <c r="P132" t="str">
        <f t="shared" si="18"/>
        <v>Región 2</v>
      </c>
      <c r="Q132" t="str">
        <f t="shared" si="19"/>
        <v>28</v>
      </c>
      <c r="R132" t="str">
        <f t="shared" si="20"/>
        <v>PLAZA GALAPAGO</v>
      </c>
      <c r="S132" t="str">
        <f t="shared" si="21"/>
        <v>Autos</v>
      </c>
      <c r="T132" t="str">
        <f t="shared" si="22"/>
        <v>Año 2017</v>
      </c>
      <c r="U132">
        <f t="shared" si="23"/>
        <v>10</v>
      </c>
      <c r="V132">
        <f t="shared" si="24"/>
        <v>205331.65</v>
      </c>
    </row>
    <row r="133" spans="1:22" x14ac:dyDescent="0.25">
      <c r="A133" s="3" t="s">
        <v>58</v>
      </c>
      <c r="B133" s="3" t="s">
        <v>63</v>
      </c>
      <c r="C133" s="5" t="s">
        <v>64</v>
      </c>
      <c r="D133" s="4" t="s">
        <v>8</v>
      </c>
      <c r="E133" s="4" t="s">
        <v>5</v>
      </c>
      <c r="F133" s="6">
        <v>14</v>
      </c>
      <c r="G133" s="6">
        <v>1248815.81</v>
      </c>
      <c r="H133" s="12" t="s">
        <v>168</v>
      </c>
      <c r="I133" t="s">
        <v>168</v>
      </c>
      <c r="J133" t="s">
        <v>168</v>
      </c>
      <c r="K133" t="s">
        <v>168</v>
      </c>
      <c r="L133" t="s">
        <v>168</v>
      </c>
      <c r="M133" t="s">
        <v>168</v>
      </c>
      <c r="N133" t="s">
        <v>168</v>
      </c>
      <c r="P133" t="str">
        <f t="shared" si="18"/>
        <v>Región 2</v>
      </c>
      <c r="Q133" t="str">
        <f t="shared" si="19"/>
        <v>28</v>
      </c>
      <c r="R133" t="str">
        <f t="shared" si="20"/>
        <v>PLAZA GALAPAGO</v>
      </c>
      <c r="S133" t="str">
        <f t="shared" si="21"/>
        <v>Hipotecas</v>
      </c>
      <c r="T133" t="str">
        <f t="shared" si="22"/>
        <v>Año 2017</v>
      </c>
      <c r="U133">
        <f t="shared" si="23"/>
        <v>14</v>
      </c>
      <c r="V133">
        <f t="shared" si="24"/>
        <v>1248815.81</v>
      </c>
    </row>
    <row r="134" spans="1:22" x14ac:dyDescent="0.25">
      <c r="A134" s="3" t="s">
        <v>58</v>
      </c>
      <c r="B134" s="3" t="s">
        <v>63</v>
      </c>
      <c r="C134" s="5" t="s">
        <v>64</v>
      </c>
      <c r="D134" s="4" t="s">
        <v>9</v>
      </c>
      <c r="E134" s="4" t="s">
        <v>5</v>
      </c>
      <c r="F134" s="6">
        <v>71</v>
      </c>
      <c r="G134" s="6">
        <v>627201</v>
      </c>
      <c r="H134" s="12" t="s">
        <v>168</v>
      </c>
      <c r="I134" t="s">
        <v>168</v>
      </c>
      <c r="J134" t="s">
        <v>168</v>
      </c>
      <c r="K134" t="s">
        <v>168</v>
      </c>
      <c r="L134" t="s">
        <v>168</v>
      </c>
      <c r="M134" t="s">
        <v>168</v>
      </c>
      <c r="N134" t="s">
        <v>168</v>
      </c>
      <c r="P134" t="str">
        <f t="shared" si="18"/>
        <v>Región 2</v>
      </c>
      <c r="Q134" t="str">
        <f t="shared" si="19"/>
        <v>28</v>
      </c>
      <c r="R134" t="str">
        <f t="shared" si="20"/>
        <v>PLAZA GALAPAGO</v>
      </c>
      <c r="S134" t="str">
        <f t="shared" si="21"/>
        <v>Personal</v>
      </c>
      <c r="T134" t="str">
        <f t="shared" si="22"/>
        <v>Año 2017</v>
      </c>
      <c r="U134">
        <f t="shared" si="23"/>
        <v>71</v>
      </c>
      <c r="V134">
        <f t="shared" si="24"/>
        <v>627201</v>
      </c>
    </row>
    <row r="135" spans="1:22" x14ac:dyDescent="0.25">
      <c r="A135" s="3" t="s">
        <v>58</v>
      </c>
      <c r="B135" s="3" t="s">
        <v>63</v>
      </c>
      <c r="C135" s="5" t="s">
        <v>64</v>
      </c>
      <c r="D135" s="4" t="s">
        <v>10</v>
      </c>
      <c r="E135" s="4" t="s">
        <v>5</v>
      </c>
      <c r="F135" s="6">
        <v>15</v>
      </c>
      <c r="G135" s="6">
        <v>232010</v>
      </c>
      <c r="H135" s="12" t="s">
        <v>168</v>
      </c>
      <c r="I135" t="s">
        <v>168</v>
      </c>
      <c r="J135" t="s">
        <v>168</v>
      </c>
      <c r="K135" t="s">
        <v>168</v>
      </c>
      <c r="L135" t="s">
        <v>168</v>
      </c>
      <c r="M135" t="s">
        <v>168</v>
      </c>
      <c r="N135" t="s">
        <v>168</v>
      </c>
      <c r="P135" t="str">
        <f t="shared" si="18"/>
        <v>Región 2</v>
      </c>
      <c r="Q135" t="str">
        <f t="shared" si="19"/>
        <v>28</v>
      </c>
      <c r="R135" t="str">
        <f t="shared" si="20"/>
        <v>PLAZA GALAPAGO</v>
      </c>
      <c r="S135" t="str">
        <f t="shared" si="21"/>
        <v>Prendario</v>
      </c>
      <c r="T135" t="str">
        <f t="shared" si="22"/>
        <v>Año 2017</v>
      </c>
      <c r="U135">
        <f t="shared" si="23"/>
        <v>15</v>
      </c>
      <c r="V135">
        <f t="shared" si="24"/>
        <v>232010</v>
      </c>
    </row>
    <row r="136" spans="1:22" x14ac:dyDescent="0.25">
      <c r="A136" s="3"/>
      <c r="B136" s="3"/>
      <c r="C136" s="5"/>
      <c r="D136" s="4"/>
      <c r="E136" s="4"/>
      <c r="F136" s="6"/>
      <c r="G136" s="6"/>
      <c r="H136" s="12" t="s">
        <v>58</v>
      </c>
      <c r="I136" t="s">
        <v>63</v>
      </c>
      <c r="J136" t="s">
        <v>64</v>
      </c>
      <c r="K136" t="s">
        <v>167</v>
      </c>
      <c r="L136" t="s">
        <v>5</v>
      </c>
      <c r="M136">
        <v>29</v>
      </c>
      <c r="N136">
        <v>29</v>
      </c>
      <c r="P136" t="str">
        <f t="shared" ref="P136:P199" si="25">IF(H136="",A136,H136)</f>
        <v>Región 2</v>
      </c>
      <c r="Q136" t="str">
        <f t="shared" ref="Q136:Q199" si="26">IF(I136="",B136,I136)</f>
        <v>28</v>
      </c>
      <c r="R136" t="str">
        <f t="shared" ref="R136:R199" si="27">IF(J136="",C136,J136)</f>
        <v>PLAZA GALAPAGO</v>
      </c>
      <c r="S136" t="str">
        <f t="shared" ref="S136:S199" si="28">IF(K136="",D136,K136)</f>
        <v>Tarjeta de Crédito</v>
      </c>
      <c r="T136" t="str">
        <f t="shared" ref="T136:T199" si="29">IF(L136="",E136,L136)</f>
        <v>Año 2017</v>
      </c>
      <c r="U136">
        <f t="shared" ref="U136:U199" si="30">IF(M136="",F136,M136)</f>
        <v>29</v>
      </c>
      <c r="V136">
        <f t="shared" ref="V136:V199" si="31">IF(N136="",G136,N136)</f>
        <v>29</v>
      </c>
    </row>
    <row r="137" spans="1:22" x14ac:dyDescent="0.25">
      <c r="A137" s="3" t="s">
        <v>58</v>
      </c>
      <c r="B137" s="3" t="s">
        <v>65</v>
      </c>
      <c r="C137" s="5" t="s">
        <v>66</v>
      </c>
      <c r="D137" s="4" t="s">
        <v>4</v>
      </c>
      <c r="E137" s="4" t="s">
        <v>5</v>
      </c>
      <c r="F137" s="6">
        <v>19</v>
      </c>
      <c r="G137" s="6">
        <v>352486.59</v>
      </c>
      <c r="H137" s="12" t="s">
        <v>168</v>
      </c>
      <c r="I137" t="s">
        <v>168</v>
      </c>
      <c r="J137" t="s">
        <v>168</v>
      </c>
      <c r="K137" t="s">
        <v>168</v>
      </c>
      <c r="L137" t="s">
        <v>168</v>
      </c>
      <c r="M137" t="s">
        <v>168</v>
      </c>
      <c r="N137" t="s">
        <v>168</v>
      </c>
      <c r="P137" t="str">
        <f t="shared" si="25"/>
        <v>Región 2</v>
      </c>
      <c r="Q137" t="str">
        <f t="shared" si="26"/>
        <v>32</v>
      </c>
      <c r="R137" t="str">
        <f t="shared" si="27"/>
        <v>PLAZA LAS AMERICAS</v>
      </c>
      <c r="S137" t="str">
        <f t="shared" si="28"/>
        <v>Autos</v>
      </c>
      <c r="T137" t="str">
        <f t="shared" si="29"/>
        <v>Año 2017</v>
      </c>
      <c r="U137">
        <f t="shared" si="30"/>
        <v>19</v>
      </c>
      <c r="V137">
        <f t="shared" si="31"/>
        <v>352486.59</v>
      </c>
    </row>
    <row r="138" spans="1:22" x14ac:dyDescent="0.25">
      <c r="A138" s="3" t="s">
        <v>58</v>
      </c>
      <c r="B138" s="3" t="s">
        <v>65</v>
      </c>
      <c r="C138" s="5" t="s">
        <v>66</v>
      </c>
      <c r="D138" s="4" t="s">
        <v>8</v>
      </c>
      <c r="E138" s="4" t="s">
        <v>5</v>
      </c>
      <c r="F138" s="6">
        <v>49</v>
      </c>
      <c r="G138" s="6">
        <v>3654609.17</v>
      </c>
      <c r="H138" s="12" t="s">
        <v>168</v>
      </c>
      <c r="I138" t="s">
        <v>168</v>
      </c>
      <c r="J138" t="s">
        <v>168</v>
      </c>
      <c r="K138" t="s">
        <v>168</v>
      </c>
      <c r="L138" t="s">
        <v>168</v>
      </c>
      <c r="M138" t="s">
        <v>168</v>
      </c>
      <c r="N138" t="s">
        <v>168</v>
      </c>
      <c r="P138" t="str">
        <f t="shared" si="25"/>
        <v>Región 2</v>
      </c>
      <c r="Q138" t="str">
        <f t="shared" si="26"/>
        <v>32</v>
      </c>
      <c r="R138" t="str">
        <f t="shared" si="27"/>
        <v>PLAZA LAS AMERICAS</v>
      </c>
      <c r="S138" t="str">
        <f t="shared" si="28"/>
        <v>Hipotecas</v>
      </c>
      <c r="T138" t="str">
        <f t="shared" si="29"/>
        <v>Año 2017</v>
      </c>
      <c r="U138">
        <f t="shared" si="30"/>
        <v>49</v>
      </c>
      <c r="V138">
        <f t="shared" si="31"/>
        <v>3654609.17</v>
      </c>
    </row>
    <row r="139" spans="1:22" x14ac:dyDescent="0.25">
      <c r="A139" s="3" t="s">
        <v>58</v>
      </c>
      <c r="B139" s="3" t="s">
        <v>65</v>
      </c>
      <c r="C139" s="5" t="s">
        <v>66</v>
      </c>
      <c r="D139" s="4" t="s">
        <v>9</v>
      </c>
      <c r="E139" s="4" t="s">
        <v>5</v>
      </c>
      <c r="F139" s="6">
        <v>270</v>
      </c>
      <c r="G139" s="6">
        <v>2284539.65</v>
      </c>
      <c r="H139" s="12" t="s">
        <v>168</v>
      </c>
      <c r="I139" t="s">
        <v>168</v>
      </c>
      <c r="J139" t="s">
        <v>168</v>
      </c>
      <c r="K139" t="s">
        <v>168</v>
      </c>
      <c r="L139" t="s">
        <v>168</v>
      </c>
      <c r="M139" t="s">
        <v>168</v>
      </c>
      <c r="N139" t="s">
        <v>168</v>
      </c>
      <c r="P139" t="str">
        <f t="shared" si="25"/>
        <v>Región 2</v>
      </c>
      <c r="Q139" t="str">
        <f t="shared" si="26"/>
        <v>32</v>
      </c>
      <c r="R139" t="str">
        <f t="shared" si="27"/>
        <v>PLAZA LAS AMERICAS</v>
      </c>
      <c r="S139" t="str">
        <f t="shared" si="28"/>
        <v>Personal</v>
      </c>
      <c r="T139" t="str">
        <f t="shared" si="29"/>
        <v>Año 2017</v>
      </c>
      <c r="U139">
        <f t="shared" si="30"/>
        <v>270</v>
      </c>
      <c r="V139">
        <f t="shared" si="31"/>
        <v>2284539.65</v>
      </c>
    </row>
    <row r="140" spans="1:22" x14ac:dyDescent="0.25">
      <c r="A140" s="3" t="s">
        <v>58</v>
      </c>
      <c r="B140" s="3" t="s">
        <v>65</v>
      </c>
      <c r="C140" s="5" t="s">
        <v>66</v>
      </c>
      <c r="D140" s="4" t="s">
        <v>10</v>
      </c>
      <c r="E140" s="4" t="s">
        <v>5</v>
      </c>
      <c r="F140" s="6">
        <v>53</v>
      </c>
      <c r="G140" s="6">
        <v>1063534.93</v>
      </c>
      <c r="H140" s="12" t="s">
        <v>168</v>
      </c>
      <c r="I140" t="s">
        <v>168</v>
      </c>
      <c r="J140" t="s">
        <v>168</v>
      </c>
      <c r="K140" t="s">
        <v>168</v>
      </c>
      <c r="L140" t="s">
        <v>168</v>
      </c>
      <c r="M140" t="s">
        <v>168</v>
      </c>
      <c r="N140" t="s">
        <v>168</v>
      </c>
      <c r="P140" t="str">
        <f t="shared" si="25"/>
        <v>Región 2</v>
      </c>
      <c r="Q140" t="str">
        <f t="shared" si="26"/>
        <v>32</v>
      </c>
      <c r="R140" t="str">
        <f t="shared" si="27"/>
        <v>PLAZA LAS AMERICAS</v>
      </c>
      <c r="S140" t="str">
        <f t="shared" si="28"/>
        <v>Prendario</v>
      </c>
      <c r="T140" t="str">
        <f t="shared" si="29"/>
        <v>Año 2017</v>
      </c>
      <c r="U140">
        <f t="shared" si="30"/>
        <v>53</v>
      </c>
      <c r="V140">
        <f t="shared" si="31"/>
        <v>1063534.93</v>
      </c>
    </row>
    <row r="141" spans="1:22" x14ac:dyDescent="0.25">
      <c r="A141" s="3"/>
      <c r="B141" s="3"/>
      <c r="C141" s="5"/>
      <c r="D141" s="4"/>
      <c r="E141" s="4"/>
      <c r="F141" s="6"/>
      <c r="G141" s="6"/>
      <c r="H141" s="12" t="s">
        <v>58</v>
      </c>
      <c r="I141" t="s">
        <v>65</v>
      </c>
      <c r="J141" t="s">
        <v>66</v>
      </c>
      <c r="K141" t="s">
        <v>167</v>
      </c>
      <c r="L141" t="s">
        <v>5</v>
      </c>
      <c r="M141">
        <v>145</v>
      </c>
      <c r="N141">
        <v>145</v>
      </c>
      <c r="P141" t="str">
        <f t="shared" si="25"/>
        <v>Región 2</v>
      </c>
      <c r="Q141" t="str">
        <f t="shared" si="26"/>
        <v>32</v>
      </c>
      <c r="R141" t="str">
        <f t="shared" si="27"/>
        <v>PLAZA LAS AMERICAS</v>
      </c>
      <c r="S141" t="str">
        <f t="shared" si="28"/>
        <v>Tarjeta de Crédito</v>
      </c>
      <c r="T141" t="str">
        <f t="shared" si="29"/>
        <v>Año 2017</v>
      </c>
      <c r="U141">
        <f t="shared" si="30"/>
        <v>145</v>
      </c>
      <c r="V141">
        <f t="shared" si="31"/>
        <v>145</v>
      </c>
    </row>
    <row r="142" spans="1:22" x14ac:dyDescent="0.25">
      <c r="A142" s="3" t="s">
        <v>58</v>
      </c>
      <c r="B142" s="3" t="s">
        <v>67</v>
      </c>
      <c r="C142" s="5" t="s">
        <v>68</v>
      </c>
      <c r="D142" s="4" t="s">
        <v>4</v>
      </c>
      <c r="E142" s="4" t="s">
        <v>5</v>
      </c>
      <c r="F142" s="6">
        <v>13</v>
      </c>
      <c r="G142" s="6">
        <v>229221.76000000001</v>
      </c>
      <c r="H142" s="12" t="s">
        <v>168</v>
      </c>
      <c r="I142" t="s">
        <v>168</v>
      </c>
      <c r="J142" t="s">
        <v>168</v>
      </c>
      <c r="K142" t="s">
        <v>168</v>
      </c>
      <c r="L142" t="s">
        <v>168</v>
      </c>
      <c r="M142" t="s">
        <v>168</v>
      </c>
      <c r="N142" t="s">
        <v>168</v>
      </c>
      <c r="P142" t="str">
        <f t="shared" si="25"/>
        <v>Región 2</v>
      </c>
      <c r="Q142" t="str">
        <f t="shared" si="26"/>
        <v>8</v>
      </c>
      <c r="R142" t="str">
        <f t="shared" si="27"/>
        <v>PLAZA TOCUMEN</v>
      </c>
      <c r="S142" t="str">
        <f t="shared" si="28"/>
        <v>Autos</v>
      </c>
      <c r="T142" t="str">
        <f t="shared" si="29"/>
        <v>Año 2017</v>
      </c>
      <c r="U142">
        <f t="shared" si="30"/>
        <v>13</v>
      </c>
      <c r="V142">
        <f t="shared" si="31"/>
        <v>229221.76000000001</v>
      </c>
    </row>
    <row r="143" spans="1:22" x14ac:dyDescent="0.25">
      <c r="A143" s="3" t="s">
        <v>58</v>
      </c>
      <c r="B143" s="3" t="s">
        <v>67</v>
      </c>
      <c r="C143" s="5" t="s">
        <v>68</v>
      </c>
      <c r="D143" s="4" t="s">
        <v>8</v>
      </c>
      <c r="E143" s="4" t="s">
        <v>5</v>
      </c>
      <c r="F143" s="6">
        <v>17</v>
      </c>
      <c r="G143" s="6">
        <v>1227685.17</v>
      </c>
      <c r="H143" s="12" t="s">
        <v>168</v>
      </c>
      <c r="I143" t="s">
        <v>168</v>
      </c>
      <c r="J143" t="s">
        <v>168</v>
      </c>
      <c r="K143" t="s">
        <v>168</v>
      </c>
      <c r="L143" t="s">
        <v>168</v>
      </c>
      <c r="M143" t="s">
        <v>168</v>
      </c>
      <c r="N143" t="s">
        <v>168</v>
      </c>
      <c r="P143" t="str">
        <f t="shared" si="25"/>
        <v>Región 2</v>
      </c>
      <c r="Q143" t="str">
        <f t="shared" si="26"/>
        <v>8</v>
      </c>
      <c r="R143" t="str">
        <f t="shared" si="27"/>
        <v>PLAZA TOCUMEN</v>
      </c>
      <c r="S143" t="str">
        <f t="shared" si="28"/>
        <v>Hipotecas</v>
      </c>
      <c r="T143" t="str">
        <f t="shared" si="29"/>
        <v>Año 2017</v>
      </c>
      <c r="U143">
        <f t="shared" si="30"/>
        <v>17</v>
      </c>
      <c r="V143">
        <f t="shared" si="31"/>
        <v>1227685.17</v>
      </c>
    </row>
    <row r="144" spans="1:22" x14ac:dyDescent="0.25">
      <c r="A144" s="3" t="s">
        <v>58</v>
      </c>
      <c r="B144" s="3" t="s">
        <v>67</v>
      </c>
      <c r="C144" s="5" t="s">
        <v>68</v>
      </c>
      <c r="D144" s="4" t="s">
        <v>9</v>
      </c>
      <c r="E144" s="4" t="s">
        <v>5</v>
      </c>
      <c r="F144" s="6">
        <v>211</v>
      </c>
      <c r="G144" s="6">
        <v>2176944.46</v>
      </c>
      <c r="H144" s="12" t="s">
        <v>168</v>
      </c>
      <c r="I144" t="s">
        <v>168</v>
      </c>
      <c r="J144" t="s">
        <v>168</v>
      </c>
      <c r="K144" t="s">
        <v>168</v>
      </c>
      <c r="L144" t="s">
        <v>168</v>
      </c>
      <c r="M144" t="s">
        <v>168</v>
      </c>
      <c r="N144" t="s">
        <v>168</v>
      </c>
      <c r="P144" t="str">
        <f t="shared" si="25"/>
        <v>Región 2</v>
      </c>
      <c r="Q144" t="str">
        <f t="shared" si="26"/>
        <v>8</v>
      </c>
      <c r="R144" t="str">
        <f t="shared" si="27"/>
        <v>PLAZA TOCUMEN</v>
      </c>
      <c r="S144" t="str">
        <f t="shared" si="28"/>
        <v>Personal</v>
      </c>
      <c r="T144" t="str">
        <f t="shared" si="29"/>
        <v>Año 2017</v>
      </c>
      <c r="U144">
        <f t="shared" si="30"/>
        <v>211</v>
      </c>
      <c r="V144">
        <f t="shared" si="31"/>
        <v>2176944.46</v>
      </c>
    </row>
    <row r="145" spans="1:22" x14ac:dyDescent="0.25">
      <c r="A145" s="3" t="s">
        <v>58</v>
      </c>
      <c r="B145" s="3" t="s">
        <v>67</v>
      </c>
      <c r="C145" s="5" t="s">
        <v>68</v>
      </c>
      <c r="D145" s="4" t="s">
        <v>10</v>
      </c>
      <c r="E145" s="4" t="s">
        <v>5</v>
      </c>
      <c r="F145" s="6">
        <v>55</v>
      </c>
      <c r="G145" s="6">
        <v>1160127</v>
      </c>
      <c r="H145" s="12" t="s">
        <v>168</v>
      </c>
      <c r="I145" t="s">
        <v>168</v>
      </c>
      <c r="J145" t="s">
        <v>168</v>
      </c>
      <c r="K145" t="s">
        <v>168</v>
      </c>
      <c r="L145" t="s">
        <v>168</v>
      </c>
      <c r="M145" t="s">
        <v>168</v>
      </c>
      <c r="N145" t="s">
        <v>168</v>
      </c>
      <c r="P145" t="str">
        <f t="shared" si="25"/>
        <v>Región 2</v>
      </c>
      <c r="Q145" t="str">
        <f t="shared" si="26"/>
        <v>8</v>
      </c>
      <c r="R145" t="str">
        <f t="shared" si="27"/>
        <v>PLAZA TOCUMEN</v>
      </c>
      <c r="S145" t="str">
        <f t="shared" si="28"/>
        <v>Prendario</v>
      </c>
      <c r="T145" t="str">
        <f t="shared" si="29"/>
        <v>Año 2017</v>
      </c>
      <c r="U145">
        <f t="shared" si="30"/>
        <v>55</v>
      </c>
      <c r="V145">
        <f t="shared" si="31"/>
        <v>1160127</v>
      </c>
    </row>
    <row r="146" spans="1:22" x14ac:dyDescent="0.25">
      <c r="A146" s="3"/>
      <c r="B146" s="3"/>
      <c r="C146" s="5"/>
      <c r="D146" s="4"/>
      <c r="E146" s="4"/>
      <c r="F146" s="6"/>
      <c r="G146" s="6"/>
      <c r="H146" s="12" t="s">
        <v>58</v>
      </c>
      <c r="I146" t="s">
        <v>67</v>
      </c>
      <c r="J146" t="s">
        <v>68</v>
      </c>
      <c r="K146" t="s">
        <v>167</v>
      </c>
      <c r="L146" t="s">
        <v>5</v>
      </c>
      <c r="M146">
        <v>90</v>
      </c>
      <c r="N146">
        <v>90</v>
      </c>
      <c r="P146" t="str">
        <f t="shared" si="25"/>
        <v>Región 2</v>
      </c>
      <c r="Q146" t="str">
        <f t="shared" si="26"/>
        <v>8</v>
      </c>
      <c r="R146" t="str">
        <f t="shared" si="27"/>
        <v>PLAZA TOCUMEN</v>
      </c>
      <c r="S146" t="str">
        <f t="shared" si="28"/>
        <v>Tarjeta de Crédito</v>
      </c>
      <c r="T146" t="str">
        <f t="shared" si="29"/>
        <v>Año 2017</v>
      </c>
      <c r="U146">
        <f t="shared" si="30"/>
        <v>90</v>
      </c>
      <c r="V146">
        <f t="shared" si="31"/>
        <v>90</v>
      </c>
    </row>
    <row r="147" spans="1:22" x14ac:dyDescent="0.25">
      <c r="A147" s="3" t="s">
        <v>58</v>
      </c>
      <c r="B147" s="3" t="s">
        <v>69</v>
      </c>
      <c r="C147" s="5" t="s">
        <v>70</v>
      </c>
      <c r="D147" s="4" t="s">
        <v>4</v>
      </c>
      <c r="E147" s="4" t="s">
        <v>5</v>
      </c>
      <c r="F147" s="6">
        <v>19</v>
      </c>
      <c r="G147" s="6">
        <v>369095.33</v>
      </c>
      <c r="H147" s="12" t="s">
        <v>168</v>
      </c>
      <c r="I147" t="s">
        <v>168</v>
      </c>
      <c r="J147" t="s">
        <v>168</v>
      </c>
      <c r="K147" t="s">
        <v>168</v>
      </c>
      <c r="L147" t="s">
        <v>168</v>
      </c>
      <c r="M147" t="s">
        <v>168</v>
      </c>
      <c r="N147" t="s">
        <v>168</v>
      </c>
      <c r="P147" t="str">
        <f t="shared" si="25"/>
        <v>Región 2</v>
      </c>
      <c r="Q147" t="str">
        <f t="shared" si="26"/>
        <v>51</v>
      </c>
      <c r="R147" t="str">
        <f t="shared" si="27"/>
        <v>PUENTE CENTENARIO</v>
      </c>
      <c r="S147" t="str">
        <f t="shared" si="28"/>
        <v>Autos</v>
      </c>
      <c r="T147" t="str">
        <f t="shared" si="29"/>
        <v>Año 2017</v>
      </c>
      <c r="U147">
        <f t="shared" si="30"/>
        <v>19</v>
      </c>
      <c r="V147">
        <f t="shared" si="31"/>
        <v>369095.33</v>
      </c>
    </row>
    <row r="148" spans="1:22" x14ac:dyDescent="0.25">
      <c r="A148" s="3" t="s">
        <v>58</v>
      </c>
      <c r="B148" s="3" t="s">
        <v>69</v>
      </c>
      <c r="C148" s="5" t="s">
        <v>70</v>
      </c>
      <c r="D148" s="4" t="s">
        <v>8</v>
      </c>
      <c r="E148" s="4" t="s">
        <v>5</v>
      </c>
      <c r="F148" s="6">
        <v>44</v>
      </c>
      <c r="G148" s="6">
        <v>3552682.83</v>
      </c>
      <c r="H148" s="12" t="s">
        <v>168</v>
      </c>
      <c r="I148" t="s">
        <v>168</v>
      </c>
      <c r="J148" t="s">
        <v>168</v>
      </c>
      <c r="K148" t="s">
        <v>168</v>
      </c>
      <c r="L148" t="s">
        <v>168</v>
      </c>
      <c r="M148" t="s">
        <v>168</v>
      </c>
      <c r="N148" t="s">
        <v>168</v>
      </c>
      <c r="P148" t="str">
        <f t="shared" si="25"/>
        <v>Región 2</v>
      </c>
      <c r="Q148" t="str">
        <f t="shared" si="26"/>
        <v>51</v>
      </c>
      <c r="R148" t="str">
        <f t="shared" si="27"/>
        <v>PUENTE CENTENARIO</v>
      </c>
      <c r="S148" t="str">
        <f t="shared" si="28"/>
        <v>Hipotecas</v>
      </c>
      <c r="T148" t="str">
        <f t="shared" si="29"/>
        <v>Año 2017</v>
      </c>
      <c r="U148">
        <f t="shared" si="30"/>
        <v>44</v>
      </c>
      <c r="V148">
        <f t="shared" si="31"/>
        <v>3552682.83</v>
      </c>
    </row>
    <row r="149" spans="1:22" x14ac:dyDescent="0.25">
      <c r="A149" s="3" t="s">
        <v>58</v>
      </c>
      <c r="B149" s="3" t="s">
        <v>69</v>
      </c>
      <c r="C149" s="5" t="s">
        <v>70</v>
      </c>
      <c r="D149" s="4" t="s">
        <v>9</v>
      </c>
      <c r="E149" s="4" t="s">
        <v>5</v>
      </c>
      <c r="F149" s="6">
        <v>149</v>
      </c>
      <c r="G149" s="6">
        <v>1801129.85</v>
      </c>
      <c r="H149" s="12" t="s">
        <v>168</v>
      </c>
      <c r="I149" t="s">
        <v>168</v>
      </c>
      <c r="J149" t="s">
        <v>168</v>
      </c>
      <c r="K149" t="s">
        <v>168</v>
      </c>
      <c r="L149" t="s">
        <v>168</v>
      </c>
      <c r="M149" t="s">
        <v>168</v>
      </c>
      <c r="N149" t="s">
        <v>168</v>
      </c>
      <c r="P149" t="str">
        <f t="shared" si="25"/>
        <v>Región 2</v>
      </c>
      <c r="Q149" t="str">
        <f t="shared" si="26"/>
        <v>51</v>
      </c>
      <c r="R149" t="str">
        <f t="shared" si="27"/>
        <v>PUENTE CENTENARIO</v>
      </c>
      <c r="S149" t="str">
        <f t="shared" si="28"/>
        <v>Personal</v>
      </c>
      <c r="T149" t="str">
        <f t="shared" si="29"/>
        <v>Año 2017</v>
      </c>
      <c r="U149">
        <f t="shared" si="30"/>
        <v>149</v>
      </c>
      <c r="V149">
        <f t="shared" si="31"/>
        <v>1801129.85</v>
      </c>
    </row>
    <row r="150" spans="1:22" x14ac:dyDescent="0.25">
      <c r="A150" s="3" t="s">
        <v>58</v>
      </c>
      <c r="B150" s="3" t="s">
        <v>69</v>
      </c>
      <c r="C150" s="5" t="s">
        <v>70</v>
      </c>
      <c r="D150" s="4" t="s">
        <v>10</v>
      </c>
      <c r="E150" s="4" t="s">
        <v>5</v>
      </c>
      <c r="F150" s="6">
        <v>148</v>
      </c>
      <c r="G150" s="6">
        <v>2483584</v>
      </c>
      <c r="H150" s="12" t="s">
        <v>168</v>
      </c>
      <c r="I150" t="s">
        <v>168</v>
      </c>
      <c r="J150" t="s">
        <v>168</v>
      </c>
      <c r="K150" t="s">
        <v>168</v>
      </c>
      <c r="L150" t="s">
        <v>168</v>
      </c>
      <c r="M150" t="s">
        <v>168</v>
      </c>
      <c r="N150" t="s">
        <v>168</v>
      </c>
      <c r="P150" t="str">
        <f t="shared" si="25"/>
        <v>Región 2</v>
      </c>
      <c r="Q150" t="str">
        <f t="shared" si="26"/>
        <v>51</v>
      </c>
      <c r="R150" t="str">
        <f t="shared" si="27"/>
        <v>PUENTE CENTENARIO</v>
      </c>
      <c r="S150" t="str">
        <f t="shared" si="28"/>
        <v>Prendario</v>
      </c>
      <c r="T150" t="str">
        <f t="shared" si="29"/>
        <v>Año 2017</v>
      </c>
      <c r="U150">
        <f t="shared" si="30"/>
        <v>148</v>
      </c>
      <c r="V150">
        <f t="shared" si="31"/>
        <v>2483584</v>
      </c>
    </row>
    <row r="151" spans="1:22" x14ac:dyDescent="0.25">
      <c r="A151" s="3"/>
      <c r="B151" s="3"/>
      <c r="C151" s="5"/>
      <c r="D151" s="4"/>
      <c r="E151" s="4"/>
      <c r="F151" s="6"/>
      <c r="G151" s="6"/>
      <c r="H151" s="12" t="s">
        <v>58</v>
      </c>
      <c r="I151" t="s">
        <v>69</v>
      </c>
      <c r="J151" t="s">
        <v>70</v>
      </c>
      <c r="K151" t="s">
        <v>167</v>
      </c>
      <c r="L151" t="s">
        <v>5</v>
      </c>
      <c r="M151">
        <v>259</v>
      </c>
      <c r="N151">
        <v>259</v>
      </c>
      <c r="P151" t="str">
        <f t="shared" si="25"/>
        <v>Región 2</v>
      </c>
      <c r="Q151" t="str">
        <f t="shared" si="26"/>
        <v>51</v>
      </c>
      <c r="R151" t="str">
        <f t="shared" si="27"/>
        <v>PUENTE CENTENARIO</v>
      </c>
      <c r="S151" t="str">
        <f t="shared" si="28"/>
        <v>Tarjeta de Crédito</v>
      </c>
      <c r="T151" t="str">
        <f t="shared" si="29"/>
        <v>Año 2017</v>
      </c>
      <c r="U151">
        <f t="shared" si="30"/>
        <v>259</v>
      </c>
      <c r="V151">
        <f t="shared" si="31"/>
        <v>259</v>
      </c>
    </row>
    <row r="152" spans="1:22" x14ac:dyDescent="0.25">
      <c r="A152" s="3" t="s">
        <v>58</v>
      </c>
      <c r="B152" s="3" t="s">
        <v>71</v>
      </c>
      <c r="C152" s="5" t="s">
        <v>72</v>
      </c>
      <c r="D152" s="4" t="s">
        <v>4</v>
      </c>
      <c r="E152" s="4" t="s">
        <v>5</v>
      </c>
      <c r="F152" s="6">
        <v>20</v>
      </c>
      <c r="G152" s="6">
        <v>370537.03</v>
      </c>
      <c r="H152" s="12" t="s">
        <v>168</v>
      </c>
      <c r="I152" t="s">
        <v>168</v>
      </c>
      <c r="J152" t="s">
        <v>168</v>
      </c>
      <c r="K152" t="s">
        <v>168</v>
      </c>
      <c r="L152" t="s">
        <v>168</v>
      </c>
      <c r="M152" t="s">
        <v>168</v>
      </c>
      <c r="N152" t="s">
        <v>168</v>
      </c>
      <c r="P152" t="str">
        <f t="shared" si="25"/>
        <v>Región 2</v>
      </c>
      <c r="Q152" t="str">
        <f t="shared" si="26"/>
        <v>69</v>
      </c>
      <c r="R152" t="str">
        <f t="shared" si="27"/>
        <v>VERSALLES</v>
      </c>
      <c r="S152" t="str">
        <f t="shared" si="28"/>
        <v>Autos</v>
      </c>
      <c r="T152" t="str">
        <f t="shared" si="29"/>
        <v>Año 2017</v>
      </c>
      <c r="U152">
        <f t="shared" si="30"/>
        <v>20</v>
      </c>
      <c r="V152">
        <f t="shared" si="31"/>
        <v>370537.03</v>
      </c>
    </row>
    <row r="153" spans="1:22" x14ac:dyDescent="0.25">
      <c r="A153" s="3" t="s">
        <v>58</v>
      </c>
      <c r="B153" s="3" t="s">
        <v>71</v>
      </c>
      <c r="C153" s="5" t="s">
        <v>72</v>
      </c>
      <c r="D153" s="4" t="s">
        <v>8</v>
      </c>
      <c r="E153" s="4" t="s">
        <v>5</v>
      </c>
      <c r="F153" s="6">
        <v>30</v>
      </c>
      <c r="G153" s="6">
        <v>1911185.25</v>
      </c>
      <c r="H153" s="12" t="s">
        <v>168</v>
      </c>
      <c r="I153" t="s">
        <v>168</v>
      </c>
      <c r="J153" t="s">
        <v>168</v>
      </c>
      <c r="K153" t="s">
        <v>168</v>
      </c>
      <c r="L153" t="s">
        <v>168</v>
      </c>
      <c r="M153" t="s">
        <v>168</v>
      </c>
      <c r="N153" t="s">
        <v>168</v>
      </c>
      <c r="P153" t="str">
        <f t="shared" si="25"/>
        <v>Región 2</v>
      </c>
      <c r="Q153" t="str">
        <f t="shared" si="26"/>
        <v>69</v>
      </c>
      <c r="R153" t="str">
        <f t="shared" si="27"/>
        <v>VERSALLES</v>
      </c>
      <c r="S153" t="str">
        <f t="shared" si="28"/>
        <v>Hipotecas</v>
      </c>
      <c r="T153" t="str">
        <f t="shared" si="29"/>
        <v>Año 2017</v>
      </c>
      <c r="U153">
        <f t="shared" si="30"/>
        <v>30</v>
      </c>
      <c r="V153">
        <f t="shared" si="31"/>
        <v>1911185.25</v>
      </c>
    </row>
    <row r="154" spans="1:22" x14ac:dyDescent="0.25">
      <c r="A154" s="3" t="s">
        <v>58</v>
      </c>
      <c r="B154" s="3" t="s">
        <v>71</v>
      </c>
      <c r="C154" s="5" t="s">
        <v>72</v>
      </c>
      <c r="D154" s="4" t="s">
        <v>9</v>
      </c>
      <c r="E154" s="4" t="s">
        <v>5</v>
      </c>
      <c r="F154" s="6">
        <v>152</v>
      </c>
      <c r="G154" s="6">
        <v>1685830</v>
      </c>
      <c r="H154" s="12" t="s">
        <v>168</v>
      </c>
      <c r="I154" t="s">
        <v>168</v>
      </c>
      <c r="J154" t="s">
        <v>168</v>
      </c>
      <c r="K154" t="s">
        <v>168</v>
      </c>
      <c r="L154" t="s">
        <v>168</v>
      </c>
      <c r="M154" t="s">
        <v>168</v>
      </c>
      <c r="N154" t="s">
        <v>168</v>
      </c>
      <c r="P154" t="str">
        <f t="shared" si="25"/>
        <v>Región 2</v>
      </c>
      <c r="Q154" t="str">
        <f t="shared" si="26"/>
        <v>69</v>
      </c>
      <c r="R154" t="str">
        <f t="shared" si="27"/>
        <v>VERSALLES</v>
      </c>
      <c r="S154" t="str">
        <f t="shared" si="28"/>
        <v>Personal</v>
      </c>
      <c r="T154" t="str">
        <f t="shared" si="29"/>
        <v>Año 2017</v>
      </c>
      <c r="U154">
        <f t="shared" si="30"/>
        <v>152</v>
      </c>
      <c r="V154">
        <f t="shared" si="31"/>
        <v>1685830</v>
      </c>
    </row>
    <row r="155" spans="1:22" x14ac:dyDescent="0.25">
      <c r="A155" s="3" t="s">
        <v>58</v>
      </c>
      <c r="B155" s="3" t="s">
        <v>71</v>
      </c>
      <c r="C155" s="5" t="s">
        <v>72</v>
      </c>
      <c r="D155" s="4" t="s">
        <v>10</v>
      </c>
      <c r="E155" s="4" t="s">
        <v>5</v>
      </c>
      <c r="F155" s="6">
        <v>84</v>
      </c>
      <c r="G155" s="6">
        <v>1218165</v>
      </c>
      <c r="H155" s="12" t="s">
        <v>168</v>
      </c>
      <c r="I155" t="s">
        <v>168</v>
      </c>
      <c r="J155" t="s">
        <v>168</v>
      </c>
      <c r="K155" t="s">
        <v>168</v>
      </c>
      <c r="L155" t="s">
        <v>168</v>
      </c>
      <c r="M155" t="s">
        <v>168</v>
      </c>
      <c r="N155" t="s">
        <v>168</v>
      </c>
      <c r="P155" t="str">
        <f t="shared" si="25"/>
        <v>Región 2</v>
      </c>
      <c r="Q155" t="str">
        <f t="shared" si="26"/>
        <v>69</v>
      </c>
      <c r="R155" t="str">
        <f t="shared" si="27"/>
        <v>VERSALLES</v>
      </c>
      <c r="S155" t="str">
        <f t="shared" si="28"/>
        <v>Prendario</v>
      </c>
      <c r="T155" t="str">
        <f t="shared" si="29"/>
        <v>Año 2017</v>
      </c>
      <c r="U155">
        <f t="shared" si="30"/>
        <v>84</v>
      </c>
      <c r="V155">
        <f t="shared" si="31"/>
        <v>1218165</v>
      </c>
    </row>
    <row r="156" spans="1:22" x14ac:dyDescent="0.25">
      <c r="A156" s="3"/>
      <c r="B156" s="3"/>
      <c r="C156" s="5"/>
      <c r="D156" s="4"/>
      <c r="E156" s="4"/>
      <c r="F156" s="6"/>
      <c r="G156" s="6"/>
      <c r="H156" s="12" t="s">
        <v>58</v>
      </c>
      <c r="I156" t="s">
        <v>71</v>
      </c>
      <c r="J156" t="s">
        <v>72</v>
      </c>
      <c r="K156" t="s">
        <v>167</v>
      </c>
      <c r="L156" t="s">
        <v>5</v>
      </c>
      <c r="M156">
        <v>123</v>
      </c>
      <c r="N156">
        <v>123</v>
      </c>
      <c r="P156" t="str">
        <f t="shared" si="25"/>
        <v>Región 2</v>
      </c>
      <c r="Q156" t="str">
        <f t="shared" si="26"/>
        <v>69</v>
      </c>
      <c r="R156" t="str">
        <f t="shared" si="27"/>
        <v>VERSALLES</v>
      </c>
      <c r="S156" t="str">
        <f t="shared" si="28"/>
        <v>Tarjeta de Crédito</v>
      </c>
      <c r="T156" t="str">
        <f t="shared" si="29"/>
        <v>Año 2017</v>
      </c>
      <c r="U156">
        <f t="shared" si="30"/>
        <v>123</v>
      </c>
      <c r="V156">
        <f t="shared" si="31"/>
        <v>123</v>
      </c>
    </row>
    <row r="157" spans="1:22" x14ac:dyDescent="0.25">
      <c r="A157" s="3" t="s">
        <v>58</v>
      </c>
      <c r="B157" s="3" t="s">
        <v>73</v>
      </c>
      <c r="C157" s="5" t="s">
        <v>74</v>
      </c>
      <c r="D157" s="4" t="s">
        <v>4</v>
      </c>
      <c r="E157" s="4" t="s">
        <v>5</v>
      </c>
      <c r="F157" s="6">
        <v>42</v>
      </c>
      <c r="G157" s="6">
        <v>726501.47</v>
      </c>
      <c r="H157" s="12" t="s">
        <v>168</v>
      </c>
      <c r="I157" t="s">
        <v>168</v>
      </c>
      <c r="J157" t="s">
        <v>168</v>
      </c>
      <c r="K157" t="s">
        <v>168</v>
      </c>
      <c r="L157" t="s">
        <v>168</v>
      </c>
      <c r="M157" t="s">
        <v>168</v>
      </c>
      <c r="N157" t="s">
        <v>168</v>
      </c>
      <c r="P157" t="str">
        <f t="shared" si="25"/>
        <v>Región 2</v>
      </c>
      <c r="Q157" t="str">
        <f t="shared" si="26"/>
        <v>18</v>
      </c>
      <c r="R157" t="str">
        <f t="shared" si="27"/>
        <v>VILLA LUCRE</v>
      </c>
      <c r="S157" t="str">
        <f t="shared" si="28"/>
        <v>Autos</v>
      </c>
      <c r="T157" t="str">
        <f t="shared" si="29"/>
        <v>Año 2017</v>
      </c>
      <c r="U157">
        <f t="shared" si="30"/>
        <v>42</v>
      </c>
      <c r="V157">
        <f t="shared" si="31"/>
        <v>726501.47</v>
      </c>
    </row>
    <row r="158" spans="1:22" x14ac:dyDescent="0.25">
      <c r="A158" s="3" t="s">
        <v>58</v>
      </c>
      <c r="B158" s="3" t="s">
        <v>73</v>
      </c>
      <c r="C158" s="5" t="s">
        <v>74</v>
      </c>
      <c r="D158" s="4" t="s">
        <v>8</v>
      </c>
      <c r="E158" s="4" t="s">
        <v>5</v>
      </c>
      <c r="F158" s="6">
        <v>42</v>
      </c>
      <c r="G158" s="6">
        <v>3788953.39</v>
      </c>
      <c r="H158" s="12" t="s">
        <v>168</v>
      </c>
      <c r="I158" t="s">
        <v>168</v>
      </c>
      <c r="J158" t="s">
        <v>168</v>
      </c>
      <c r="K158" t="s">
        <v>168</v>
      </c>
      <c r="L158" t="s">
        <v>168</v>
      </c>
      <c r="M158" t="s">
        <v>168</v>
      </c>
      <c r="N158" t="s">
        <v>168</v>
      </c>
      <c r="P158" t="str">
        <f t="shared" si="25"/>
        <v>Región 2</v>
      </c>
      <c r="Q158" t="str">
        <f t="shared" si="26"/>
        <v>18</v>
      </c>
      <c r="R158" t="str">
        <f t="shared" si="27"/>
        <v>VILLA LUCRE</v>
      </c>
      <c r="S158" t="str">
        <f t="shared" si="28"/>
        <v>Hipotecas</v>
      </c>
      <c r="T158" t="str">
        <f t="shared" si="29"/>
        <v>Año 2017</v>
      </c>
      <c r="U158">
        <f t="shared" si="30"/>
        <v>42</v>
      </c>
      <c r="V158">
        <f t="shared" si="31"/>
        <v>3788953.39</v>
      </c>
    </row>
    <row r="159" spans="1:22" x14ac:dyDescent="0.25">
      <c r="A159" s="3" t="s">
        <v>58</v>
      </c>
      <c r="B159" s="3" t="s">
        <v>73</v>
      </c>
      <c r="C159" s="5" t="s">
        <v>74</v>
      </c>
      <c r="D159" s="4" t="s">
        <v>9</v>
      </c>
      <c r="E159" s="4" t="s">
        <v>5</v>
      </c>
      <c r="F159" s="6">
        <v>207</v>
      </c>
      <c r="G159" s="6">
        <v>2167573.35</v>
      </c>
      <c r="H159" s="12" t="s">
        <v>168</v>
      </c>
      <c r="I159" t="s">
        <v>168</v>
      </c>
      <c r="J159" t="s">
        <v>168</v>
      </c>
      <c r="K159" t="s">
        <v>168</v>
      </c>
      <c r="L159" t="s">
        <v>168</v>
      </c>
      <c r="M159" t="s">
        <v>168</v>
      </c>
      <c r="N159" t="s">
        <v>168</v>
      </c>
      <c r="P159" t="str">
        <f t="shared" si="25"/>
        <v>Región 2</v>
      </c>
      <c r="Q159" t="str">
        <f t="shared" si="26"/>
        <v>18</v>
      </c>
      <c r="R159" t="str">
        <f t="shared" si="27"/>
        <v>VILLA LUCRE</v>
      </c>
      <c r="S159" t="str">
        <f t="shared" si="28"/>
        <v>Personal</v>
      </c>
      <c r="T159" t="str">
        <f t="shared" si="29"/>
        <v>Año 2017</v>
      </c>
      <c r="U159">
        <f t="shared" si="30"/>
        <v>207</v>
      </c>
      <c r="V159">
        <f t="shared" si="31"/>
        <v>2167573.35</v>
      </c>
    </row>
    <row r="160" spans="1:22" x14ac:dyDescent="0.25">
      <c r="A160" s="3" t="s">
        <v>58</v>
      </c>
      <c r="B160" s="3" t="s">
        <v>73</v>
      </c>
      <c r="C160" s="5" t="s">
        <v>74</v>
      </c>
      <c r="D160" s="4" t="s">
        <v>10</v>
      </c>
      <c r="E160" s="4" t="s">
        <v>5</v>
      </c>
      <c r="F160" s="6">
        <v>160</v>
      </c>
      <c r="G160" s="6">
        <v>2081433.94</v>
      </c>
      <c r="H160" s="12" t="s">
        <v>168</v>
      </c>
      <c r="I160" t="s">
        <v>168</v>
      </c>
      <c r="J160" t="s">
        <v>168</v>
      </c>
      <c r="K160" t="s">
        <v>168</v>
      </c>
      <c r="L160" t="s">
        <v>168</v>
      </c>
      <c r="M160" t="s">
        <v>168</v>
      </c>
      <c r="N160" t="s">
        <v>168</v>
      </c>
      <c r="P160" t="str">
        <f t="shared" si="25"/>
        <v>Región 2</v>
      </c>
      <c r="Q160" t="str">
        <f t="shared" si="26"/>
        <v>18</v>
      </c>
      <c r="R160" t="str">
        <f t="shared" si="27"/>
        <v>VILLA LUCRE</v>
      </c>
      <c r="S160" t="str">
        <f t="shared" si="28"/>
        <v>Prendario</v>
      </c>
      <c r="T160" t="str">
        <f t="shared" si="29"/>
        <v>Año 2017</v>
      </c>
      <c r="U160">
        <f t="shared" si="30"/>
        <v>160</v>
      </c>
      <c r="V160">
        <f t="shared" si="31"/>
        <v>2081433.94</v>
      </c>
    </row>
    <row r="161" spans="1:22" x14ac:dyDescent="0.25">
      <c r="A161" s="3"/>
      <c r="B161" s="3"/>
      <c r="C161" s="5"/>
      <c r="D161" s="4"/>
      <c r="E161" s="4"/>
      <c r="F161" s="6"/>
      <c r="G161" s="6"/>
      <c r="H161" s="12" t="s">
        <v>58</v>
      </c>
      <c r="I161" t="s">
        <v>73</v>
      </c>
      <c r="J161" t="s">
        <v>74</v>
      </c>
      <c r="K161" t="s">
        <v>167</v>
      </c>
      <c r="L161" t="s">
        <v>5</v>
      </c>
      <c r="M161">
        <v>131</v>
      </c>
      <c r="N161">
        <v>131</v>
      </c>
      <c r="P161" t="str">
        <f t="shared" si="25"/>
        <v>Región 2</v>
      </c>
      <c r="Q161" t="str">
        <f t="shared" si="26"/>
        <v>18</v>
      </c>
      <c r="R161" t="str">
        <f t="shared" si="27"/>
        <v>VILLA LUCRE</v>
      </c>
      <c r="S161" t="str">
        <f t="shared" si="28"/>
        <v>Tarjeta de Crédito</v>
      </c>
      <c r="T161" t="str">
        <f t="shared" si="29"/>
        <v>Año 2017</v>
      </c>
      <c r="U161">
        <f t="shared" si="30"/>
        <v>131</v>
      </c>
      <c r="V161">
        <f t="shared" si="31"/>
        <v>131</v>
      </c>
    </row>
    <row r="162" spans="1:22" x14ac:dyDescent="0.25">
      <c r="A162" s="3" t="s">
        <v>91</v>
      </c>
      <c r="B162" s="3" t="s">
        <v>75</v>
      </c>
      <c r="C162" s="5" t="s">
        <v>76</v>
      </c>
      <c r="D162" s="4" t="s">
        <v>4</v>
      </c>
      <c r="E162" s="4" t="s">
        <v>5</v>
      </c>
      <c r="F162" s="6">
        <v>3</v>
      </c>
      <c r="G162" s="6">
        <v>41096.1</v>
      </c>
      <c r="H162" s="12" t="s">
        <v>168</v>
      </c>
      <c r="I162" t="s">
        <v>168</v>
      </c>
      <c r="J162" t="s">
        <v>168</v>
      </c>
      <c r="K162" t="s">
        <v>168</v>
      </c>
      <c r="L162" t="s">
        <v>168</v>
      </c>
      <c r="M162" t="s">
        <v>168</v>
      </c>
      <c r="N162" t="s">
        <v>168</v>
      </c>
      <c r="P162" t="str">
        <f t="shared" si="25"/>
        <v>Región 3</v>
      </c>
      <c r="Q162" t="str">
        <f t="shared" si="26"/>
        <v>16</v>
      </c>
      <c r="R162" t="str">
        <f t="shared" si="27"/>
        <v>AVENIDA CENTRAL</v>
      </c>
      <c r="S162" t="str">
        <f t="shared" si="28"/>
        <v>Autos</v>
      </c>
      <c r="T162" t="str">
        <f t="shared" si="29"/>
        <v>Año 2017</v>
      </c>
      <c r="U162">
        <f t="shared" si="30"/>
        <v>3</v>
      </c>
      <c r="V162">
        <f t="shared" si="31"/>
        <v>41096.1</v>
      </c>
    </row>
    <row r="163" spans="1:22" x14ac:dyDescent="0.25">
      <c r="A163" s="3" t="s">
        <v>91</v>
      </c>
      <c r="B163" s="3" t="s">
        <v>75</v>
      </c>
      <c r="C163" s="5" t="s">
        <v>76</v>
      </c>
      <c r="D163" s="4" t="s">
        <v>8</v>
      </c>
      <c r="E163" s="4" t="s">
        <v>5</v>
      </c>
      <c r="F163" s="6">
        <v>18</v>
      </c>
      <c r="G163" s="6">
        <v>933760.88</v>
      </c>
      <c r="H163" s="12" t="s">
        <v>168</v>
      </c>
      <c r="I163" t="s">
        <v>168</v>
      </c>
      <c r="J163" t="s">
        <v>168</v>
      </c>
      <c r="K163" t="s">
        <v>168</v>
      </c>
      <c r="L163" t="s">
        <v>168</v>
      </c>
      <c r="M163" t="s">
        <v>168</v>
      </c>
      <c r="N163" t="s">
        <v>168</v>
      </c>
      <c r="P163" t="str">
        <f t="shared" si="25"/>
        <v>Región 3</v>
      </c>
      <c r="Q163" t="str">
        <f t="shared" si="26"/>
        <v>16</v>
      </c>
      <c r="R163" t="str">
        <f t="shared" si="27"/>
        <v>AVENIDA CENTRAL</v>
      </c>
      <c r="S163" t="str">
        <f t="shared" si="28"/>
        <v>Hipotecas</v>
      </c>
      <c r="T163" t="str">
        <f t="shared" si="29"/>
        <v>Año 2017</v>
      </c>
      <c r="U163">
        <f t="shared" si="30"/>
        <v>18</v>
      </c>
      <c r="V163">
        <f t="shared" si="31"/>
        <v>933760.88</v>
      </c>
    </row>
    <row r="164" spans="1:22" x14ac:dyDescent="0.25">
      <c r="A164" s="3" t="s">
        <v>91</v>
      </c>
      <c r="B164" s="3" t="s">
        <v>75</v>
      </c>
      <c r="C164" s="5" t="s">
        <v>76</v>
      </c>
      <c r="D164" s="4" t="s">
        <v>9</v>
      </c>
      <c r="E164" s="4" t="s">
        <v>5</v>
      </c>
      <c r="F164" s="6">
        <v>265</v>
      </c>
      <c r="G164" s="6">
        <v>2002211</v>
      </c>
      <c r="H164" s="12" t="s">
        <v>168</v>
      </c>
      <c r="I164" t="s">
        <v>168</v>
      </c>
      <c r="J164" t="s">
        <v>168</v>
      </c>
      <c r="K164" t="s">
        <v>168</v>
      </c>
      <c r="L164" t="s">
        <v>168</v>
      </c>
      <c r="M164" t="s">
        <v>168</v>
      </c>
      <c r="N164" t="s">
        <v>168</v>
      </c>
      <c r="P164" t="str">
        <f t="shared" si="25"/>
        <v>Región 3</v>
      </c>
      <c r="Q164" t="str">
        <f t="shared" si="26"/>
        <v>16</v>
      </c>
      <c r="R164" t="str">
        <f t="shared" si="27"/>
        <v>AVENIDA CENTRAL</v>
      </c>
      <c r="S164" t="str">
        <f t="shared" si="28"/>
        <v>Personal</v>
      </c>
      <c r="T164" t="str">
        <f t="shared" si="29"/>
        <v>Año 2017</v>
      </c>
      <c r="U164">
        <f t="shared" si="30"/>
        <v>265</v>
      </c>
      <c r="V164">
        <f t="shared" si="31"/>
        <v>2002211</v>
      </c>
    </row>
    <row r="165" spans="1:22" x14ac:dyDescent="0.25">
      <c r="A165" s="3" t="s">
        <v>91</v>
      </c>
      <c r="B165" s="3" t="s">
        <v>75</v>
      </c>
      <c r="C165" s="5" t="s">
        <v>76</v>
      </c>
      <c r="D165" s="4" t="s">
        <v>10</v>
      </c>
      <c r="E165" s="4" t="s">
        <v>5</v>
      </c>
      <c r="F165" s="6">
        <v>30</v>
      </c>
      <c r="G165" s="6">
        <v>388015</v>
      </c>
      <c r="H165" s="12" t="s">
        <v>168</v>
      </c>
      <c r="I165" t="s">
        <v>168</v>
      </c>
      <c r="J165" t="s">
        <v>168</v>
      </c>
      <c r="K165" t="s">
        <v>168</v>
      </c>
      <c r="L165" t="s">
        <v>168</v>
      </c>
      <c r="M165" t="s">
        <v>168</v>
      </c>
      <c r="N165" t="s">
        <v>168</v>
      </c>
      <c r="P165" t="str">
        <f t="shared" si="25"/>
        <v>Región 3</v>
      </c>
      <c r="Q165" t="str">
        <f t="shared" si="26"/>
        <v>16</v>
      </c>
      <c r="R165" t="str">
        <f t="shared" si="27"/>
        <v>AVENIDA CENTRAL</v>
      </c>
      <c r="S165" t="str">
        <f t="shared" si="28"/>
        <v>Prendario</v>
      </c>
      <c r="T165" t="str">
        <f t="shared" si="29"/>
        <v>Año 2017</v>
      </c>
      <c r="U165">
        <f t="shared" si="30"/>
        <v>30</v>
      </c>
      <c r="V165">
        <f t="shared" si="31"/>
        <v>388015</v>
      </c>
    </row>
    <row r="166" spans="1:22" x14ac:dyDescent="0.25">
      <c r="A166" s="3"/>
      <c r="B166" s="3"/>
      <c r="C166" s="5"/>
      <c r="D166" s="4"/>
      <c r="E166" s="4"/>
      <c r="F166" s="6"/>
      <c r="G166" s="6"/>
      <c r="H166" s="12" t="s">
        <v>91</v>
      </c>
      <c r="I166" t="s">
        <v>75</v>
      </c>
      <c r="J166" t="s">
        <v>76</v>
      </c>
      <c r="K166" t="s">
        <v>167</v>
      </c>
      <c r="L166" t="s">
        <v>5</v>
      </c>
      <c r="M166">
        <v>106</v>
      </c>
      <c r="N166">
        <v>106</v>
      </c>
      <c r="P166" t="str">
        <f t="shared" si="25"/>
        <v>Región 3</v>
      </c>
      <c r="Q166" t="str">
        <f t="shared" si="26"/>
        <v>16</v>
      </c>
      <c r="R166" t="str">
        <f t="shared" si="27"/>
        <v>AVENIDA CENTRAL</v>
      </c>
      <c r="S166" t="str">
        <f t="shared" si="28"/>
        <v>Tarjeta de Crédito</v>
      </c>
      <c r="T166" t="str">
        <f t="shared" si="29"/>
        <v>Año 2017</v>
      </c>
      <c r="U166">
        <f t="shared" si="30"/>
        <v>106</v>
      </c>
      <c r="V166">
        <f t="shared" si="31"/>
        <v>106</v>
      </c>
    </row>
    <row r="167" spans="1:22" x14ac:dyDescent="0.25">
      <c r="A167" s="3" t="s">
        <v>91</v>
      </c>
      <c r="B167" s="3" t="s">
        <v>77</v>
      </c>
      <c r="C167" s="5" t="s">
        <v>78</v>
      </c>
      <c r="D167" s="4" t="s">
        <v>4</v>
      </c>
      <c r="E167" s="4" t="s">
        <v>5</v>
      </c>
      <c r="F167" s="6">
        <v>8</v>
      </c>
      <c r="G167" s="6">
        <v>131218.79999999999</v>
      </c>
      <c r="H167" s="12" t="s">
        <v>168</v>
      </c>
      <c r="I167" t="s">
        <v>168</v>
      </c>
      <c r="J167" t="s">
        <v>168</v>
      </c>
      <c r="K167" t="s">
        <v>168</v>
      </c>
      <c r="L167" t="s">
        <v>168</v>
      </c>
      <c r="M167" t="s">
        <v>168</v>
      </c>
      <c r="N167" t="s">
        <v>168</v>
      </c>
      <c r="P167" t="str">
        <f t="shared" si="25"/>
        <v>Región 3</v>
      </c>
      <c r="Q167" t="str">
        <f t="shared" si="26"/>
        <v>21</v>
      </c>
      <c r="R167" t="str">
        <f t="shared" si="27"/>
        <v>AVENIDA CUBA</v>
      </c>
      <c r="S167" t="str">
        <f t="shared" si="28"/>
        <v>Autos</v>
      </c>
      <c r="T167" t="str">
        <f t="shared" si="29"/>
        <v>Año 2017</v>
      </c>
      <c r="U167">
        <f t="shared" si="30"/>
        <v>8</v>
      </c>
      <c r="V167">
        <f t="shared" si="31"/>
        <v>131218.79999999999</v>
      </c>
    </row>
    <row r="168" spans="1:22" x14ac:dyDescent="0.25">
      <c r="A168" s="3" t="s">
        <v>91</v>
      </c>
      <c r="B168" s="3" t="s">
        <v>77</v>
      </c>
      <c r="C168" s="5" t="s">
        <v>78</v>
      </c>
      <c r="D168" s="4" t="s">
        <v>8</v>
      </c>
      <c r="E168" s="4" t="s">
        <v>5</v>
      </c>
      <c r="F168" s="6">
        <v>22</v>
      </c>
      <c r="G168" s="6">
        <v>1008049.34</v>
      </c>
      <c r="H168" s="12" t="s">
        <v>168</v>
      </c>
      <c r="I168" t="s">
        <v>168</v>
      </c>
      <c r="J168" t="s">
        <v>168</v>
      </c>
      <c r="K168" t="s">
        <v>168</v>
      </c>
      <c r="L168" t="s">
        <v>168</v>
      </c>
      <c r="M168" t="s">
        <v>168</v>
      </c>
      <c r="N168" t="s">
        <v>168</v>
      </c>
      <c r="P168" t="str">
        <f t="shared" si="25"/>
        <v>Región 3</v>
      </c>
      <c r="Q168" t="str">
        <f t="shared" si="26"/>
        <v>21</v>
      </c>
      <c r="R168" t="str">
        <f t="shared" si="27"/>
        <v>AVENIDA CUBA</v>
      </c>
      <c r="S168" t="str">
        <f t="shared" si="28"/>
        <v>Hipotecas</v>
      </c>
      <c r="T168" t="str">
        <f t="shared" si="29"/>
        <v>Año 2017</v>
      </c>
      <c r="U168">
        <f t="shared" si="30"/>
        <v>22</v>
      </c>
      <c r="V168">
        <f t="shared" si="31"/>
        <v>1008049.34</v>
      </c>
    </row>
    <row r="169" spans="1:22" x14ac:dyDescent="0.25">
      <c r="A169" s="3" t="s">
        <v>91</v>
      </c>
      <c r="B169" s="3" t="s">
        <v>77</v>
      </c>
      <c r="C169" s="5" t="s">
        <v>78</v>
      </c>
      <c r="D169" s="4" t="s">
        <v>9</v>
      </c>
      <c r="E169" s="4" t="s">
        <v>5</v>
      </c>
      <c r="F169" s="6">
        <v>238</v>
      </c>
      <c r="G169" s="6">
        <v>2503585</v>
      </c>
      <c r="H169" s="12" t="s">
        <v>168</v>
      </c>
      <c r="I169" t="s">
        <v>168</v>
      </c>
      <c r="J169" t="s">
        <v>168</v>
      </c>
      <c r="K169" t="s">
        <v>168</v>
      </c>
      <c r="L169" t="s">
        <v>168</v>
      </c>
      <c r="M169" t="s">
        <v>168</v>
      </c>
      <c r="N169" t="s">
        <v>168</v>
      </c>
      <c r="P169" t="str">
        <f t="shared" si="25"/>
        <v>Región 3</v>
      </c>
      <c r="Q169" t="str">
        <f t="shared" si="26"/>
        <v>21</v>
      </c>
      <c r="R169" t="str">
        <f t="shared" si="27"/>
        <v>AVENIDA CUBA</v>
      </c>
      <c r="S169" t="str">
        <f t="shared" si="28"/>
        <v>Personal</v>
      </c>
      <c r="T169" t="str">
        <f t="shared" si="29"/>
        <v>Año 2017</v>
      </c>
      <c r="U169">
        <f t="shared" si="30"/>
        <v>238</v>
      </c>
      <c r="V169">
        <f t="shared" si="31"/>
        <v>2503585</v>
      </c>
    </row>
    <row r="170" spans="1:22" x14ac:dyDescent="0.25">
      <c r="A170" s="3" t="s">
        <v>91</v>
      </c>
      <c r="B170" s="3" t="s">
        <v>77</v>
      </c>
      <c r="C170" s="5" t="s">
        <v>78</v>
      </c>
      <c r="D170" s="4" t="s">
        <v>10</v>
      </c>
      <c r="E170" s="4" t="s">
        <v>5</v>
      </c>
      <c r="F170" s="6">
        <v>60</v>
      </c>
      <c r="G170" s="6">
        <v>1058985</v>
      </c>
      <c r="H170" s="12" t="s">
        <v>168</v>
      </c>
      <c r="I170" t="s">
        <v>168</v>
      </c>
      <c r="J170" t="s">
        <v>168</v>
      </c>
      <c r="K170" t="s">
        <v>168</v>
      </c>
      <c r="L170" t="s">
        <v>168</v>
      </c>
      <c r="M170" t="s">
        <v>168</v>
      </c>
      <c r="N170" t="s">
        <v>168</v>
      </c>
      <c r="P170" t="str">
        <f t="shared" si="25"/>
        <v>Región 3</v>
      </c>
      <c r="Q170" t="str">
        <f t="shared" si="26"/>
        <v>21</v>
      </c>
      <c r="R170" t="str">
        <f t="shared" si="27"/>
        <v>AVENIDA CUBA</v>
      </c>
      <c r="S170" t="str">
        <f t="shared" si="28"/>
        <v>Prendario</v>
      </c>
      <c r="T170" t="str">
        <f t="shared" si="29"/>
        <v>Año 2017</v>
      </c>
      <c r="U170">
        <f t="shared" si="30"/>
        <v>60</v>
      </c>
      <c r="V170">
        <f t="shared" si="31"/>
        <v>1058985</v>
      </c>
    </row>
    <row r="171" spans="1:22" x14ac:dyDescent="0.25">
      <c r="A171" s="3"/>
      <c r="B171" s="3"/>
      <c r="C171" s="5"/>
      <c r="D171" s="4"/>
      <c r="E171" s="4"/>
      <c r="F171" s="6"/>
      <c r="G171" s="6"/>
      <c r="H171" s="12" t="s">
        <v>91</v>
      </c>
      <c r="I171" t="s">
        <v>77</v>
      </c>
      <c r="J171" t="s">
        <v>78</v>
      </c>
      <c r="K171" t="s">
        <v>167</v>
      </c>
      <c r="L171" t="s">
        <v>5</v>
      </c>
      <c r="M171">
        <v>100</v>
      </c>
      <c r="N171">
        <v>100</v>
      </c>
      <c r="P171" t="str">
        <f t="shared" si="25"/>
        <v>Región 3</v>
      </c>
      <c r="Q171" t="str">
        <f t="shared" si="26"/>
        <v>21</v>
      </c>
      <c r="R171" t="str">
        <f t="shared" si="27"/>
        <v>AVENIDA CUBA</v>
      </c>
      <c r="S171" t="str">
        <f t="shared" si="28"/>
        <v>Tarjeta de Crédito</v>
      </c>
      <c r="T171" t="str">
        <f t="shared" si="29"/>
        <v>Año 2017</v>
      </c>
      <c r="U171">
        <f t="shared" si="30"/>
        <v>100</v>
      </c>
      <c r="V171">
        <f t="shared" si="31"/>
        <v>100</v>
      </c>
    </row>
    <row r="172" spans="1:22" x14ac:dyDescent="0.25">
      <c r="A172" s="3" t="s">
        <v>91</v>
      </c>
      <c r="B172" s="3" t="s">
        <v>79</v>
      </c>
      <c r="C172" s="5" t="s">
        <v>80</v>
      </c>
      <c r="D172" s="4" t="s">
        <v>4</v>
      </c>
      <c r="E172" s="4" t="s">
        <v>5</v>
      </c>
      <c r="F172" s="6">
        <v>35</v>
      </c>
      <c r="G172" s="6">
        <v>639622.27</v>
      </c>
      <c r="H172" s="12" t="s">
        <v>168</v>
      </c>
      <c r="I172" t="s">
        <v>168</v>
      </c>
      <c r="J172" t="s">
        <v>168</v>
      </c>
      <c r="K172" t="s">
        <v>168</v>
      </c>
      <c r="L172" t="s">
        <v>168</v>
      </c>
      <c r="M172" t="s">
        <v>168</v>
      </c>
      <c r="N172" t="s">
        <v>168</v>
      </c>
      <c r="P172" t="str">
        <f t="shared" si="25"/>
        <v>Región 3</v>
      </c>
      <c r="Q172" t="str">
        <f t="shared" si="26"/>
        <v>70</v>
      </c>
      <c r="R172" t="str">
        <f t="shared" si="27"/>
        <v>BUSINESS PARK</v>
      </c>
      <c r="S172" t="str">
        <f t="shared" si="28"/>
        <v>Autos</v>
      </c>
      <c r="T172" t="str">
        <f t="shared" si="29"/>
        <v>Año 2017</v>
      </c>
      <c r="U172">
        <f t="shared" si="30"/>
        <v>35</v>
      </c>
      <c r="V172">
        <f t="shared" si="31"/>
        <v>639622.27</v>
      </c>
    </row>
    <row r="173" spans="1:22" x14ac:dyDescent="0.25">
      <c r="A173" s="3" t="s">
        <v>91</v>
      </c>
      <c r="B173" s="3" t="s">
        <v>79</v>
      </c>
      <c r="C173" s="5" t="s">
        <v>80</v>
      </c>
      <c r="D173" s="4" t="s">
        <v>8</v>
      </c>
      <c r="E173" s="4" t="s">
        <v>5</v>
      </c>
      <c r="F173" s="6">
        <v>47</v>
      </c>
      <c r="G173" s="6">
        <v>6372874.6399999997</v>
      </c>
      <c r="H173" s="12" t="s">
        <v>168</v>
      </c>
      <c r="I173" t="s">
        <v>168</v>
      </c>
      <c r="J173" t="s">
        <v>168</v>
      </c>
      <c r="K173" t="s">
        <v>168</v>
      </c>
      <c r="L173" t="s">
        <v>168</v>
      </c>
      <c r="M173" t="s">
        <v>168</v>
      </c>
      <c r="N173" t="s">
        <v>168</v>
      </c>
      <c r="P173" t="str">
        <f t="shared" si="25"/>
        <v>Región 3</v>
      </c>
      <c r="Q173" t="str">
        <f t="shared" si="26"/>
        <v>70</v>
      </c>
      <c r="R173" t="str">
        <f t="shared" si="27"/>
        <v>BUSINESS PARK</v>
      </c>
      <c r="S173" t="str">
        <f t="shared" si="28"/>
        <v>Hipotecas</v>
      </c>
      <c r="T173" t="str">
        <f t="shared" si="29"/>
        <v>Año 2017</v>
      </c>
      <c r="U173">
        <f t="shared" si="30"/>
        <v>47</v>
      </c>
      <c r="V173">
        <f t="shared" si="31"/>
        <v>6372874.6399999997</v>
      </c>
    </row>
    <row r="174" spans="1:22" x14ac:dyDescent="0.25">
      <c r="A174" s="3" t="s">
        <v>91</v>
      </c>
      <c r="B174" s="3" t="s">
        <v>79</v>
      </c>
      <c r="C174" s="5" t="s">
        <v>80</v>
      </c>
      <c r="D174" s="4" t="s">
        <v>9</v>
      </c>
      <c r="E174" s="4" t="s">
        <v>5</v>
      </c>
      <c r="F174" s="6">
        <v>62</v>
      </c>
      <c r="G174" s="6">
        <v>659360</v>
      </c>
      <c r="H174" s="12" t="s">
        <v>168</v>
      </c>
      <c r="I174" t="s">
        <v>168</v>
      </c>
      <c r="J174" t="s">
        <v>168</v>
      </c>
      <c r="K174" t="s">
        <v>168</v>
      </c>
      <c r="L174" t="s">
        <v>168</v>
      </c>
      <c r="M174" t="s">
        <v>168</v>
      </c>
      <c r="N174" t="s">
        <v>168</v>
      </c>
      <c r="P174" t="str">
        <f t="shared" si="25"/>
        <v>Región 3</v>
      </c>
      <c r="Q174" t="str">
        <f t="shared" si="26"/>
        <v>70</v>
      </c>
      <c r="R174" t="str">
        <f t="shared" si="27"/>
        <v>BUSINESS PARK</v>
      </c>
      <c r="S174" t="str">
        <f t="shared" si="28"/>
        <v>Personal</v>
      </c>
      <c r="T174" t="str">
        <f t="shared" si="29"/>
        <v>Año 2017</v>
      </c>
      <c r="U174">
        <f t="shared" si="30"/>
        <v>62</v>
      </c>
      <c r="V174">
        <f t="shared" si="31"/>
        <v>659360</v>
      </c>
    </row>
    <row r="175" spans="1:22" x14ac:dyDescent="0.25">
      <c r="A175" s="3" t="s">
        <v>91</v>
      </c>
      <c r="B175" s="3" t="s">
        <v>79</v>
      </c>
      <c r="C175" s="5" t="s">
        <v>80</v>
      </c>
      <c r="D175" s="4" t="s">
        <v>10</v>
      </c>
      <c r="E175" s="4" t="s">
        <v>5</v>
      </c>
      <c r="F175" s="6">
        <v>27</v>
      </c>
      <c r="G175" s="6">
        <v>350270</v>
      </c>
      <c r="H175" s="12" t="s">
        <v>168</v>
      </c>
      <c r="I175" t="s">
        <v>168</v>
      </c>
      <c r="J175" t="s">
        <v>168</v>
      </c>
      <c r="K175" t="s">
        <v>168</v>
      </c>
      <c r="L175" t="s">
        <v>168</v>
      </c>
      <c r="M175" t="s">
        <v>168</v>
      </c>
      <c r="N175" t="s">
        <v>168</v>
      </c>
      <c r="P175" t="str">
        <f t="shared" si="25"/>
        <v>Región 3</v>
      </c>
      <c r="Q175" t="str">
        <f t="shared" si="26"/>
        <v>70</v>
      </c>
      <c r="R175" t="str">
        <f t="shared" si="27"/>
        <v>BUSINESS PARK</v>
      </c>
      <c r="S175" t="str">
        <f t="shared" si="28"/>
        <v>Prendario</v>
      </c>
      <c r="T175" t="str">
        <f t="shared" si="29"/>
        <v>Año 2017</v>
      </c>
      <c r="U175">
        <f t="shared" si="30"/>
        <v>27</v>
      </c>
      <c r="V175">
        <f t="shared" si="31"/>
        <v>350270</v>
      </c>
    </row>
    <row r="176" spans="1:22" x14ac:dyDescent="0.25">
      <c r="A176" s="3"/>
      <c r="B176" s="3"/>
      <c r="C176" s="5"/>
      <c r="D176" s="4"/>
      <c r="E176" s="4"/>
      <c r="F176" s="6"/>
      <c r="G176" s="6"/>
      <c r="H176" s="12" t="s">
        <v>91</v>
      </c>
      <c r="I176" t="s">
        <v>79</v>
      </c>
      <c r="J176" t="s">
        <v>80</v>
      </c>
      <c r="K176" t="s">
        <v>167</v>
      </c>
      <c r="L176" t="s">
        <v>5</v>
      </c>
      <c r="M176">
        <v>145</v>
      </c>
      <c r="N176">
        <v>145</v>
      </c>
      <c r="P176" t="str">
        <f t="shared" si="25"/>
        <v>Región 3</v>
      </c>
      <c r="Q176" t="str">
        <f t="shared" si="26"/>
        <v>70</v>
      </c>
      <c r="R176" t="str">
        <f t="shared" si="27"/>
        <v>BUSINESS PARK</v>
      </c>
      <c r="S176" t="str">
        <f t="shared" si="28"/>
        <v>Tarjeta de Crédito</v>
      </c>
      <c r="T176" t="str">
        <f t="shared" si="29"/>
        <v>Año 2017</v>
      </c>
      <c r="U176">
        <f t="shared" si="30"/>
        <v>145</v>
      </c>
      <c r="V176">
        <f t="shared" si="31"/>
        <v>145</v>
      </c>
    </row>
    <row r="177" spans="1:22" x14ac:dyDescent="0.25">
      <c r="A177" s="3" t="s">
        <v>91</v>
      </c>
      <c r="B177" s="3" t="s">
        <v>81</v>
      </c>
      <c r="C177" s="5" t="s">
        <v>82</v>
      </c>
      <c r="D177" s="4" t="s">
        <v>4</v>
      </c>
      <c r="E177" s="4" t="s">
        <v>5</v>
      </c>
      <c r="F177" s="6">
        <v>4</v>
      </c>
      <c r="G177" s="6">
        <v>53876.47</v>
      </c>
      <c r="H177" s="12" t="s">
        <v>168</v>
      </c>
      <c r="I177" t="s">
        <v>168</v>
      </c>
      <c r="J177" t="s">
        <v>168</v>
      </c>
      <c r="K177" t="s">
        <v>168</v>
      </c>
      <c r="L177" t="s">
        <v>168</v>
      </c>
      <c r="M177" t="s">
        <v>168</v>
      </c>
      <c r="N177" t="s">
        <v>168</v>
      </c>
      <c r="P177" t="str">
        <f t="shared" si="25"/>
        <v>Región 3</v>
      </c>
      <c r="Q177" t="str">
        <f t="shared" si="26"/>
        <v>7</v>
      </c>
      <c r="R177" t="str">
        <f t="shared" si="27"/>
        <v>CHANIS</v>
      </c>
      <c r="S177" t="str">
        <f t="shared" si="28"/>
        <v>Autos</v>
      </c>
      <c r="T177" t="str">
        <f t="shared" si="29"/>
        <v>Año 2017</v>
      </c>
      <c r="U177">
        <f t="shared" si="30"/>
        <v>4</v>
      </c>
      <c r="V177">
        <f t="shared" si="31"/>
        <v>53876.47</v>
      </c>
    </row>
    <row r="178" spans="1:22" x14ac:dyDescent="0.25">
      <c r="A178" s="3" t="s">
        <v>91</v>
      </c>
      <c r="B178" s="3" t="s">
        <v>81</v>
      </c>
      <c r="C178" s="5" t="s">
        <v>82</v>
      </c>
      <c r="D178" s="4" t="s">
        <v>8</v>
      </c>
      <c r="E178" s="4" t="s">
        <v>5</v>
      </c>
      <c r="F178" s="6">
        <v>4</v>
      </c>
      <c r="G178" s="6">
        <v>339423.69</v>
      </c>
      <c r="H178" s="12" t="s">
        <v>168</v>
      </c>
      <c r="I178" t="s">
        <v>168</v>
      </c>
      <c r="J178" t="s">
        <v>168</v>
      </c>
      <c r="K178" t="s">
        <v>168</v>
      </c>
      <c r="L178" t="s">
        <v>168</v>
      </c>
      <c r="M178" t="s">
        <v>168</v>
      </c>
      <c r="N178" t="s">
        <v>168</v>
      </c>
      <c r="P178" t="str">
        <f t="shared" si="25"/>
        <v>Región 3</v>
      </c>
      <c r="Q178" t="str">
        <f t="shared" si="26"/>
        <v>7</v>
      </c>
      <c r="R178" t="str">
        <f t="shared" si="27"/>
        <v>CHANIS</v>
      </c>
      <c r="S178" t="str">
        <f t="shared" si="28"/>
        <v>Hipotecas</v>
      </c>
      <c r="T178" t="str">
        <f t="shared" si="29"/>
        <v>Año 2017</v>
      </c>
      <c r="U178">
        <f t="shared" si="30"/>
        <v>4</v>
      </c>
      <c r="V178">
        <f t="shared" si="31"/>
        <v>339423.69</v>
      </c>
    </row>
    <row r="179" spans="1:22" x14ac:dyDescent="0.25">
      <c r="A179" s="3" t="s">
        <v>91</v>
      </c>
      <c r="B179" s="3" t="s">
        <v>81</v>
      </c>
      <c r="C179" s="5" t="s">
        <v>82</v>
      </c>
      <c r="D179" s="4" t="s">
        <v>9</v>
      </c>
      <c r="E179" s="4" t="s">
        <v>5</v>
      </c>
      <c r="F179" s="6">
        <v>100</v>
      </c>
      <c r="G179" s="6">
        <v>952376.72</v>
      </c>
      <c r="H179" s="12" t="s">
        <v>168</v>
      </c>
      <c r="I179" t="s">
        <v>168</v>
      </c>
      <c r="J179" t="s">
        <v>168</v>
      </c>
      <c r="K179" t="s">
        <v>168</v>
      </c>
      <c r="L179" t="s">
        <v>168</v>
      </c>
      <c r="M179" t="s">
        <v>168</v>
      </c>
      <c r="N179" t="s">
        <v>168</v>
      </c>
      <c r="P179" t="str">
        <f t="shared" si="25"/>
        <v>Región 3</v>
      </c>
      <c r="Q179" t="str">
        <f t="shared" si="26"/>
        <v>7</v>
      </c>
      <c r="R179" t="str">
        <f t="shared" si="27"/>
        <v>CHANIS</v>
      </c>
      <c r="S179" t="str">
        <f t="shared" si="28"/>
        <v>Personal</v>
      </c>
      <c r="T179" t="str">
        <f t="shared" si="29"/>
        <v>Año 2017</v>
      </c>
      <c r="U179">
        <f t="shared" si="30"/>
        <v>100</v>
      </c>
      <c r="V179">
        <f t="shared" si="31"/>
        <v>952376.72</v>
      </c>
    </row>
    <row r="180" spans="1:22" x14ac:dyDescent="0.25">
      <c r="A180" s="3" t="s">
        <v>91</v>
      </c>
      <c r="B180" s="3" t="s">
        <v>81</v>
      </c>
      <c r="C180" s="5" t="s">
        <v>82</v>
      </c>
      <c r="D180" s="4" t="s">
        <v>10</v>
      </c>
      <c r="E180" s="4" t="s">
        <v>5</v>
      </c>
      <c r="F180" s="6">
        <v>58</v>
      </c>
      <c r="G180" s="6">
        <v>1144721</v>
      </c>
      <c r="H180" s="12" t="s">
        <v>168</v>
      </c>
      <c r="I180" t="s">
        <v>168</v>
      </c>
      <c r="J180" t="s">
        <v>168</v>
      </c>
      <c r="K180" t="s">
        <v>168</v>
      </c>
      <c r="L180" t="s">
        <v>168</v>
      </c>
      <c r="M180" t="s">
        <v>168</v>
      </c>
      <c r="N180" t="s">
        <v>168</v>
      </c>
      <c r="P180" t="str">
        <f t="shared" si="25"/>
        <v>Región 3</v>
      </c>
      <c r="Q180" t="str">
        <f t="shared" si="26"/>
        <v>7</v>
      </c>
      <c r="R180" t="str">
        <f t="shared" si="27"/>
        <v>CHANIS</v>
      </c>
      <c r="S180" t="str">
        <f t="shared" si="28"/>
        <v>Prendario</v>
      </c>
      <c r="T180" t="str">
        <f t="shared" si="29"/>
        <v>Año 2017</v>
      </c>
      <c r="U180">
        <f t="shared" si="30"/>
        <v>58</v>
      </c>
      <c r="V180">
        <f t="shared" si="31"/>
        <v>1144721</v>
      </c>
    </row>
    <row r="181" spans="1:22" x14ac:dyDescent="0.25">
      <c r="A181" s="3"/>
      <c r="B181" s="3"/>
      <c r="C181" s="5"/>
      <c r="D181" s="4"/>
      <c r="E181" s="4"/>
      <c r="F181" s="6"/>
      <c r="G181" s="6"/>
      <c r="H181" s="12" t="s">
        <v>91</v>
      </c>
      <c r="I181" t="s">
        <v>81</v>
      </c>
      <c r="J181" t="s">
        <v>82</v>
      </c>
      <c r="K181" t="s">
        <v>167</v>
      </c>
      <c r="L181" t="s">
        <v>5</v>
      </c>
      <c r="M181">
        <v>70</v>
      </c>
      <c r="N181">
        <v>70</v>
      </c>
      <c r="P181" t="str">
        <f t="shared" si="25"/>
        <v>Región 3</v>
      </c>
      <c r="Q181" t="str">
        <f t="shared" si="26"/>
        <v>7</v>
      </c>
      <c r="R181" t="str">
        <f t="shared" si="27"/>
        <v>CHANIS</v>
      </c>
      <c r="S181" t="str">
        <f t="shared" si="28"/>
        <v>Tarjeta de Crédito</v>
      </c>
      <c r="T181" t="str">
        <f t="shared" si="29"/>
        <v>Año 2017</v>
      </c>
      <c r="U181">
        <f t="shared" si="30"/>
        <v>70</v>
      </c>
      <c r="V181">
        <f t="shared" si="31"/>
        <v>70</v>
      </c>
    </row>
    <row r="182" spans="1:22" x14ac:dyDescent="0.25">
      <c r="A182" s="3" t="s">
        <v>91</v>
      </c>
      <c r="B182" s="3" t="s">
        <v>83</v>
      </c>
      <c r="C182" s="5" t="s">
        <v>84</v>
      </c>
      <c r="D182" s="4" t="s">
        <v>4</v>
      </c>
      <c r="E182" s="4" t="s">
        <v>5</v>
      </c>
      <c r="F182" s="6">
        <v>14</v>
      </c>
      <c r="G182" s="6">
        <v>340867.18</v>
      </c>
      <c r="H182" s="12" t="s">
        <v>168</v>
      </c>
      <c r="I182" t="s">
        <v>168</v>
      </c>
      <c r="J182" t="s">
        <v>168</v>
      </c>
      <c r="K182" t="s">
        <v>168</v>
      </c>
      <c r="L182" t="s">
        <v>168</v>
      </c>
      <c r="M182" t="s">
        <v>168</v>
      </c>
      <c r="N182" t="s">
        <v>168</v>
      </c>
      <c r="P182" t="str">
        <f t="shared" si="25"/>
        <v>Región 3</v>
      </c>
      <c r="Q182" t="str">
        <f t="shared" si="26"/>
        <v>43</v>
      </c>
      <c r="R182" t="str">
        <f t="shared" si="27"/>
        <v>COSTA DEL ESTE</v>
      </c>
      <c r="S182" t="str">
        <f t="shared" si="28"/>
        <v>Autos</v>
      </c>
      <c r="T182" t="str">
        <f t="shared" si="29"/>
        <v>Año 2017</v>
      </c>
      <c r="U182">
        <f t="shared" si="30"/>
        <v>14</v>
      </c>
      <c r="V182">
        <f t="shared" si="31"/>
        <v>340867.18</v>
      </c>
    </row>
    <row r="183" spans="1:22" x14ac:dyDescent="0.25">
      <c r="A183" s="3" t="s">
        <v>91</v>
      </c>
      <c r="B183" s="3" t="s">
        <v>83</v>
      </c>
      <c r="C183" s="5" t="s">
        <v>84</v>
      </c>
      <c r="D183" s="4" t="s">
        <v>8</v>
      </c>
      <c r="E183" s="4" t="s">
        <v>5</v>
      </c>
      <c r="F183" s="6">
        <v>31</v>
      </c>
      <c r="G183" s="6">
        <v>6514497.5099999998</v>
      </c>
      <c r="H183" s="12" t="s">
        <v>168</v>
      </c>
      <c r="I183" t="s">
        <v>168</v>
      </c>
      <c r="J183" t="s">
        <v>168</v>
      </c>
      <c r="K183" t="s">
        <v>168</v>
      </c>
      <c r="L183" t="s">
        <v>168</v>
      </c>
      <c r="M183" t="s">
        <v>168</v>
      </c>
      <c r="N183" t="s">
        <v>168</v>
      </c>
      <c r="P183" t="str">
        <f t="shared" si="25"/>
        <v>Región 3</v>
      </c>
      <c r="Q183" t="str">
        <f t="shared" si="26"/>
        <v>43</v>
      </c>
      <c r="R183" t="str">
        <f t="shared" si="27"/>
        <v>COSTA DEL ESTE</v>
      </c>
      <c r="S183" t="str">
        <f t="shared" si="28"/>
        <v>Hipotecas</v>
      </c>
      <c r="T183" t="str">
        <f t="shared" si="29"/>
        <v>Año 2017</v>
      </c>
      <c r="U183">
        <f t="shared" si="30"/>
        <v>31</v>
      </c>
      <c r="V183">
        <f t="shared" si="31"/>
        <v>6514497.5099999998</v>
      </c>
    </row>
    <row r="184" spans="1:22" x14ac:dyDescent="0.25">
      <c r="A184" s="3" t="s">
        <v>91</v>
      </c>
      <c r="B184" s="3" t="s">
        <v>83</v>
      </c>
      <c r="C184" s="5" t="s">
        <v>84</v>
      </c>
      <c r="D184" s="4" t="s">
        <v>9</v>
      </c>
      <c r="E184" s="4" t="s">
        <v>5</v>
      </c>
      <c r="F184" s="6">
        <v>81</v>
      </c>
      <c r="G184" s="6">
        <v>928654.56</v>
      </c>
      <c r="H184" s="12" t="s">
        <v>168</v>
      </c>
      <c r="I184" t="s">
        <v>168</v>
      </c>
      <c r="J184" t="s">
        <v>168</v>
      </c>
      <c r="K184" t="s">
        <v>168</v>
      </c>
      <c r="L184" t="s">
        <v>168</v>
      </c>
      <c r="M184" t="s">
        <v>168</v>
      </c>
      <c r="N184" t="s">
        <v>168</v>
      </c>
      <c r="P184" t="str">
        <f t="shared" si="25"/>
        <v>Región 3</v>
      </c>
      <c r="Q184" t="str">
        <f t="shared" si="26"/>
        <v>43</v>
      </c>
      <c r="R184" t="str">
        <f t="shared" si="27"/>
        <v>COSTA DEL ESTE</v>
      </c>
      <c r="S184" t="str">
        <f t="shared" si="28"/>
        <v>Personal</v>
      </c>
      <c r="T184" t="str">
        <f t="shared" si="29"/>
        <v>Año 2017</v>
      </c>
      <c r="U184">
        <f t="shared" si="30"/>
        <v>81</v>
      </c>
      <c r="V184">
        <f t="shared" si="31"/>
        <v>928654.56</v>
      </c>
    </row>
    <row r="185" spans="1:22" x14ac:dyDescent="0.25">
      <c r="A185" s="3" t="s">
        <v>91</v>
      </c>
      <c r="B185" s="3" t="s">
        <v>83</v>
      </c>
      <c r="C185" s="5" t="s">
        <v>84</v>
      </c>
      <c r="D185" s="4" t="s">
        <v>10</v>
      </c>
      <c r="E185" s="4" t="s">
        <v>5</v>
      </c>
      <c r="F185" s="6">
        <v>127</v>
      </c>
      <c r="G185" s="6">
        <v>3319963.73</v>
      </c>
      <c r="H185" s="12" t="s">
        <v>168</v>
      </c>
      <c r="I185" t="s">
        <v>168</v>
      </c>
      <c r="J185" t="s">
        <v>168</v>
      </c>
      <c r="K185" t="s">
        <v>168</v>
      </c>
      <c r="L185" t="s">
        <v>168</v>
      </c>
      <c r="M185" t="s">
        <v>168</v>
      </c>
      <c r="N185" t="s">
        <v>168</v>
      </c>
      <c r="P185" t="str">
        <f t="shared" si="25"/>
        <v>Región 3</v>
      </c>
      <c r="Q185" t="str">
        <f t="shared" si="26"/>
        <v>43</v>
      </c>
      <c r="R185" t="str">
        <f t="shared" si="27"/>
        <v>COSTA DEL ESTE</v>
      </c>
      <c r="S185" t="str">
        <f t="shared" si="28"/>
        <v>Prendario</v>
      </c>
      <c r="T185" t="str">
        <f t="shared" si="29"/>
        <v>Año 2017</v>
      </c>
      <c r="U185">
        <f t="shared" si="30"/>
        <v>127</v>
      </c>
      <c r="V185">
        <f t="shared" si="31"/>
        <v>3319963.73</v>
      </c>
    </row>
    <row r="186" spans="1:22" x14ac:dyDescent="0.25">
      <c r="A186" s="3"/>
      <c r="B186" s="3"/>
      <c r="C186" s="5"/>
      <c r="D186" s="4"/>
      <c r="E186" s="4"/>
      <c r="F186" s="6"/>
      <c r="G186" s="6"/>
      <c r="H186" s="12" t="s">
        <v>91</v>
      </c>
      <c r="I186" t="s">
        <v>83</v>
      </c>
      <c r="J186" t="s">
        <v>84</v>
      </c>
      <c r="K186" t="s">
        <v>167</v>
      </c>
      <c r="L186" t="s">
        <v>5</v>
      </c>
      <c r="M186">
        <v>103</v>
      </c>
      <c r="N186">
        <v>103</v>
      </c>
      <c r="P186" t="str">
        <f t="shared" si="25"/>
        <v>Región 3</v>
      </c>
      <c r="Q186" t="str">
        <f t="shared" si="26"/>
        <v>43</v>
      </c>
      <c r="R186" t="str">
        <f t="shared" si="27"/>
        <v>COSTA DEL ESTE</v>
      </c>
      <c r="S186" t="str">
        <f t="shared" si="28"/>
        <v>Tarjeta de Crédito</v>
      </c>
      <c r="T186" t="str">
        <f t="shared" si="29"/>
        <v>Año 2017</v>
      </c>
      <c r="U186">
        <f t="shared" si="30"/>
        <v>103</v>
      </c>
      <c r="V186">
        <f t="shared" si="31"/>
        <v>103</v>
      </c>
    </row>
    <row r="187" spans="1:22" x14ac:dyDescent="0.25">
      <c r="A187" s="3" t="s">
        <v>91</v>
      </c>
      <c r="B187" s="3" t="s">
        <v>85</v>
      </c>
      <c r="C187" s="5" t="s">
        <v>86</v>
      </c>
      <c r="D187" s="4" t="s">
        <v>4</v>
      </c>
      <c r="E187" s="4" t="s">
        <v>5</v>
      </c>
      <c r="F187" s="6">
        <v>9</v>
      </c>
      <c r="G187" s="6">
        <v>233224.56</v>
      </c>
      <c r="H187" s="12" t="s">
        <v>168</v>
      </c>
      <c r="I187" t="s">
        <v>168</v>
      </c>
      <c r="J187" t="s">
        <v>168</v>
      </c>
      <c r="K187" t="s">
        <v>168</v>
      </c>
      <c r="L187" t="s">
        <v>168</v>
      </c>
      <c r="M187" t="s">
        <v>168</v>
      </c>
      <c r="N187" t="s">
        <v>168</v>
      </c>
      <c r="P187" t="str">
        <f t="shared" si="25"/>
        <v>Región 3</v>
      </c>
      <c r="Q187" t="str">
        <f t="shared" si="26"/>
        <v>74</v>
      </c>
      <c r="R187" t="str">
        <f t="shared" si="27"/>
        <v>COSTA DEL ESTE - CENTENARIO</v>
      </c>
      <c r="S187" t="str">
        <f t="shared" si="28"/>
        <v>Autos</v>
      </c>
      <c r="T187" t="str">
        <f t="shared" si="29"/>
        <v>Año 2017</v>
      </c>
      <c r="U187">
        <f t="shared" si="30"/>
        <v>9</v>
      </c>
      <c r="V187">
        <f t="shared" si="31"/>
        <v>233224.56</v>
      </c>
    </row>
    <row r="188" spans="1:22" x14ac:dyDescent="0.25">
      <c r="A188" s="3" t="s">
        <v>91</v>
      </c>
      <c r="B188" s="3" t="s">
        <v>85</v>
      </c>
      <c r="C188" s="5" t="s">
        <v>86</v>
      </c>
      <c r="D188" s="4" t="s">
        <v>8</v>
      </c>
      <c r="E188" s="4" t="s">
        <v>5</v>
      </c>
      <c r="F188" s="6">
        <v>180</v>
      </c>
      <c r="G188" s="6">
        <v>58440295.170000002</v>
      </c>
      <c r="H188" s="12" t="s">
        <v>168</v>
      </c>
      <c r="I188" t="s">
        <v>168</v>
      </c>
      <c r="J188" t="s">
        <v>168</v>
      </c>
      <c r="K188" t="s">
        <v>168</v>
      </c>
      <c r="L188" t="s">
        <v>168</v>
      </c>
      <c r="M188" t="s">
        <v>168</v>
      </c>
      <c r="N188" t="s">
        <v>168</v>
      </c>
      <c r="P188" t="str">
        <f t="shared" si="25"/>
        <v>Región 3</v>
      </c>
      <c r="Q188" t="str">
        <f t="shared" si="26"/>
        <v>74</v>
      </c>
      <c r="R188" t="str">
        <f t="shared" si="27"/>
        <v>COSTA DEL ESTE - CENTENARIO</v>
      </c>
      <c r="S188" t="str">
        <f t="shared" si="28"/>
        <v>Hipotecas</v>
      </c>
      <c r="T188" t="str">
        <f t="shared" si="29"/>
        <v>Año 2017</v>
      </c>
      <c r="U188">
        <f t="shared" si="30"/>
        <v>180</v>
      </c>
      <c r="V188">
        <f t="shared" si="31"/>
        <v>58440295.170000002</v>
      </c>
    </row>
    <row r="189" spans="1:22" x14ac:dyDescent="0.25">
      <c r="A189" s="3" t="s">
        <v>91</v>
      </c>
      <c r="B189" s="3" t="s">
        <v>85</v>
      </c>
      <c r="C189" s="5" t="s">
        <v>86</v>
      </c>
      <c r="D189" s="4" t="s">
        <v>9</v>
      </c>
      <c r="E189" s="4" t="s">
        <v>5</v>
      </c>
      <c r="F189" s="6">
        <v>69</v>
      </c>
      <c r="G189" s="6">
        <v>653441</v>
      </c>
      <c r="H189" s="12" t="s">
        <v>168</v>
      </c>
      <c r="I189" t="s">
        <v>168</v>
      </c>
      <c r="J189" t="s">
        <v>168</v>
      </c>
      <c r="K189" t="s">
        <v>168</v>
      </c>
      <c r="L189" t="s">
        <v>168</v>
      </c>
      <c r="M189" t="s">
        <v>168</v>
      </c>
      <c r="N189" t="s">
        <v>168</v>
      </c>
      <c r="P189" t="str">
        <f t="shared" si="25"/>
        <v>Región 3</v>
      </c>
      <c r="Q189" t="str">
        <f t="shared" si="26"/>
        <v>74</v>
      </c>
      <c r="R189" t="str">
        <f t="shared" si="27"/>
        <v>COSTA DEL ESTE - CENTENARIO</v>
      </c>
      <c r="S189" t="str">
        <f t="shared" si="28"/>
        <v>Personal</v>
      </c>
      <c r="T189" t="str">
        <f t="shared" si="29"/>
        <v>Año 2017</v>
      </c>
      <c r="U189">
        <f t="shared" si="30"/>
        <v>69</v>
      </c>
      <c r="V189">
        <f t="shared" si="31"/>
        <v>653441</v>
      </c>
    </row>
    <row r="190" spans="1:22" x14ac:dyDescent="0.25">
      <c r="A190" s="3" t="s">
        <v>91</v>
      </c>
      <c r="B190" s="3" t="s">
        <v>85</v>
      </c>
      <c r="C190" s="5" t="s">
        <v>86</v>
      </c>
      <c r="D190" s="4" t="s">
        <v>10</v>
      </c>
      <c r="E190" s="4" t="s">
        <v>5</v>
      </c>
      <c r="F190" s="6">
        <v>50</v>
      </c>
      <c r="G190" s="6">
        <v>2775791.6</v>
      </c>
      <c r="H190" s="12" t="s">
        <v>168</v>
      </c>
      <c r="I190" t="s">
        <v>168</v>
      </c>
      <c r="J190" t="s">
        <v>168</v>
      </c>
      <c r="K190" t="s">
        <v>168</v>
      </c>
      <c r="L190" t="s">
        <v>168</v>
      </c>
      <c r="M190" t="s">
        <v>168</v>
      </c>
      <c r="N190" t="s">
        <v>168</v>
      </c>
      <c r="P190" t="str">
        <f t="shared" si="25"/>
        <v>Región 3</v>
      </c>
      <c r="Q190" t="str">
        <f t="shared" si="26"/>
        <v>74</v>
      </c>
      <c r="R190" t="str">
        <f t="shared" si="27"/>
        <v>COSTA DEL ESTE - CENTENARIO</v>
      </c>
      <c r="S190" t="str">
        <f t="shared" si="28"/>
        <v>Prendario</v>
      </c>
      <c r="T190" t="str">
        <f t="shared" si="29"/>
        <v>Año 2017</v>
      </c>
      <c r="U190">
        <f t="shared" si="30"/>
        <v>50</v>
      </c>
      <c r="V190">
        <f t="shared" si="31"/>
        <v>2775791.6</v>
      </c>
    </row>
    <row r="191" spans="1:22" x14ac:dyDescent="0.25">
      <c r="A191" s="3"/>
      <c r="B191" s="3"/>
      <c r="C191" s="5"/>
      <c r="D191" s="4"/>
      <c r="E191" s="4"/>
      <c r="F191" s="6"/>
      <c r="G191" s="6"/>
      <c r="H191" s="12" t="s">
        <v>91</v>
      </c>
      <c r="I191" t="s">
        <v>85</v>
      </c>
      <c r="J191" t="s">
        <v>86</v>
      </c>
      <c r="K191" t="s">
        <v>167</v>
      </c>
      <c r="L191" t="s">
        <v>5</v>
      </c>
      <c r="M191">
        <v>52</v>
      </c>
      <c r="N191">
        <v>52</v>
      </c>
      <c r="P191" t="str">
        <f t="shared" si="25"/>
        <v>Región 3</v>
      </c>
      <c r="Q191" t="str">
        <f t="shared" si="26"/>
        <v>74</v>
      </c>
      <c r="R191" t="str">
        <f t="shared" si="27"/>
        <v>COSTA DEL ESTE - CENTENARIO</v>
      </c>
      <c r="S191" t="str">
        <f t="shared" si="28"/>
        <v>Tarjeta de Crédito</v>
      </c>
      <c r="T191" t="str">
        <f t="shared" si="29"/>
        <v>Año 2017</v>
      </c>
      <c r="U191">
        <f t="shared" si="30"/>
        <v>52</v>
      </c>
      <c r="V191">
        <f t="shared" si="31"/>
        <v>52</v>
      </c>
    </row>
    <row r="192" spans="1:22" x14ac:dyDescent="0.25">
      <c r="A192" s="3" t="s">
        <v>91</v>
      </c>
      <c r="B192" s="3" t="s">
        <v>87</v>
      </c>
      <c r="C192" s="5" t="s">
        <v>88</v>
      </c>
      <c r="D192" s="4" t="s">
        <v>4</v>
      </c>
      <c r="E192" s="4" t="s">
        <v>5</v>
      </c>
      <c r="F192" s="6">
        <v>36</v>
      </c>
      <c r="G192" s="6">
        <v>694676.99</v>
      </c>
      <c r="H192" s="12" t="s">
        <v>168</v>
      </c>
      <c r="I192" t="s">
        <v>168</v>
      </c>
      <c r="J192" t="s">
        <v>168</v>
      </c>
      <c r="K192" t="s">
        <v>168</v>
      </c>
      <c r="L192" t="s">
        <v>168</v>
      </c>
      <c r="M192" t="s">
        <v>168</v>
      </c>
      <c r="N192" t="s">
        <v>168</v>
      </c>
      <c r="P192" t="str">
        <f t="shared" si="25"/>
        <v>Región 3</v>
      </c>
      <c r="Q192" t="str">
        <f t="shared" si="26"/>
        <v>13</v>
      </c>
      <c r="R192" t="str">
        <f t="shared" si="27"/>
        <v>HATO PINTADO</v>
      </c>
      <c r="S192" t="str">
        <f t="shared" si="28"/>
        <v>Autos</v>
      </c>
      <c r="T192" t="str">
        <f t="shared" si="29"/>
        <v>Año 2017</v>
      </c>
      <c r="U192">
        <f t="shared" si="30"/>
        <v>36</v>
      </c>
      <c r="V192">
        <f t="shared" si="31"/>
        <v>694676.99</v>
      </c>
    </row>
    <row r="193" spans="1:22" x14ac:dyDescent="0.25">
      <c r="A193" s="3" t="s">
        <v>91</v>
      </c>
      <c r="B193" s="3" t="s">
        <v>87</v>
      </c>
      <c r="C193" s="5" t="s">
        <v>88</v>
      </c>
      <c r="D193" s="4" t="s">
        <v>8</v>
      </c>
      <c r="E193" s="4" t="s">
        <v>5</v>
      </c>
      <c r="F193" s="6">
        <v>36</v>
      </c>
      <c r="G193" s="6">
        <v>2395496.02</v>
      </c>
      <c r="H193" s="12" t="s">
        <v>168</v>
      </c>
      <c r="I193" t="s">
        <v>168</v>
      </c>
      <c r="J193" t="s">
        <v>168</v>
      </c>
      <c r="K193" t="s">
        <v>168</v>
      </c>
      <c r="L193" t="s">
        <v>168</v>
      </c>
      <c r="M193" t="s">
        <v>168</v>
      </c>
      <c r="N193" t="s">
        <v>168</v>
      </c>
      <c r="P193" t="str">
        <f t="shared" si="25"/>
        <v>Región 3</v>
      </c>
      <c r="Q193" t="str">
        <f t="shared" si="26"/>
        <v>13</v>
      </c>
      <c r="R193" t="str">
        <f t="shared" si="27"/>
        <v>HATO PINTADO</v>
      </c>
      <c r="S193" t="str">
        <f t="shared" si="28"/>
        <v>Hipotecas</v>
      </c>
      <c r="T193" t="str">
        <f t="shared" si="29"/>
        <v>Año 2017</v>
      </c>
      <c r="U193">
        <f t="shared" si="30"/>
        <v>36</v>
      </c>
      <c r="V193">
        <f t="shared" si="31"/>
        <v>2395496.02</v>
      </c>
    </row>
    <row r="194" spans="1:22" x14ac:dyDescent="0.25">
      <c r="A194" s="3" t="s">
        <v>91</v>
      </c>
      <c r="B194" s="3" t="s">
        <v>87</v>
      </c>
      <c r="C194" s="5" t="s">
        <v>88</v>
      </c>
      <c r="D194" s="4" t="s">
        <v>9</v>
      </c>
      <c r="E194" s="4" t="s">
        <v>5</v>
      </c>
      <c r="F194" s="6">
        <v>177</v>
      </c>
      <c r="G194" s="6">
        <v>2287703.92</v>
      </c>
      <c r="H194" s="12" t="s">
        <v>168</v>
      </c>
      <c r="I194" t="s">
        <v>168</v>
      </c>
      <c r="J194" t="s">
        <v>168</v>
      </c>
      <c r="K194" t="s">
        <v>168</v>
      </c>
      <c r="L194" t="s">
        <v>168</v>
      </c>
      <c r="M194" t="s">
        <v>168</v>
      </c>
      <c r="N194" t="s">
        <v>168</v>
      </c>
      <c r="P194" t="str">
        <f t="shared" si="25"/>
        <v>Región 3</v>
      </c>
      <c r="Q194" t="str">
        <f t="shared" si="26"/>
        <v>13</v>
      </c>
      <c r="R194" t="str">
        <f t="shared" si="27"/>
        <v>HATO PINTADO</v>
      </c>
      <c r="S194" t="str">
        <f t="shared" si="28"/>
        <v>Personal</v>
      </c>
      <c r="T194" t="str">
        <f t="shared" si="29"/>
        <v>Año 2017</v>
      </c>
      <c r="U194">
        <f t="shared" si="30"/>
        <v>177</v>
      </c>
      <c r="V194">
        <f t="shared" si="31"/>
        <v>2287703.92</v>
      </c>
    </row>
    <row r="195" spans="1:22" x14ac:dyDescent="0.25">
      <c r="A195" s="3" t="s">
        <v>91</v>
      </c>
      <c r="B195" s="3" t="s">
        <v>87</v>
      </c>
      <c r="C195" s="5" t="s">
        <v>88</v>
      </c>
      <c r="D195" s="4" t="s">
        <v>10</v>
      </c>
      <c r="E195" s="4" t="s">
        <v>5</v>
      </c>
      <c r="F195" s="6">
        <v>149</v>
      </c>
      <c r="G195" s="6">
        <v>2915551.27</v>
      </c>
      <c r="H195" s="12" t="s">
        <v>168</v>
      </c>
      <c r="I195" t="s">
        <v>168</v>
      </c>
      <c r="J195" t="s">
        <v>168</v>
      </c>
      <c r="K195" t="s">
        <v>168</v>
      </c>
      <c r="L195" t="s">
        <v>168</v>
      </c>
      <c r="M195" t="s">
        <v>168</v>
      </c>
      <c r="N195" t="s">
        <v>168</v>
      </c>
      <c r="P195" t="str">
        <f t="shared" si="25"/>
        <v>Región 3</v>
      </c>
      <c r="Q195" t="str">
        <f t="shared" si="26"/>
        <v>13</v>
      </c>
      <c r="R195" t="str">
        <f t="shared" si="27"/>
        <v>HATO PINTADO</v>
      </c>
      <c r="S195" t="str">
        <f t="shared" si="28"/>
        <v>Prendario</v>
      </c>
      <c r="T195" t="str">
        <f t="shared" si="29"/>
        <v>Año 2017</v>
      </c>
      <c r="U195">
        <f t="shared" si="30"/>
        <v>149</v>
      </c>
      <c r="V195">
        <f t="shared" si="31"/>
        <v>2915551.27</v>
      </c>
    </row>
    <row r="196" spans="1:22" x14ac:dyDescent="0.25">
      <c r="A196" s="3"/>
      <c r="B196" s="3"/>
      <c r="C196" s="5"/>
      <c r="D196" s="4"/>
      <c r="E196" s="4"/>
      <c r="F196" s="6"/>
      <c r="G196" s="6"/>
      <c r="H196" s="12" t="s">
        <v>91</v>
      </c>
      <c r="I196" t="s">
        <v>87</v>
      </c>
      <c r="J196" t="s">
        <v>88</v>
      </c>
      <c r="K196" t="s">
        <v>167</v>
      </c>
      <c r="L196" t="s">
        <v>5</v>
      </c>
      <c r="M196">
        <v>133</v>
      </c>
      <c r="N196">
        <v>133</v>
      </c>
      <c r="P196" t="str">
        <f t="shared" si="25"/>
        <v>Región 3</v>
      </c>
      <c r="Q196" t="str">
        <f t="shared" si="26"/>
        <v>13</v>
      </c>
      <c r="R196" t="str">
        <f t="shared" si="27"/>
        <v>HATO PINTADO</v>
      </c>
      <c r="S196" t="str">
        <f t="shared" si="28"/>
        <v>Tarjeta de Crédito</v>
      </c>
      <c r="T196" t="str">
        <f t="shared" si="29"/>
        <v>Año 2017</v>
      </c>
      <c r="U196">
        <f t="shared" si="30"/>
        <v>133</v>
      </c>
      <c r="V196">
        <f t="shared" si="31"/>
        <v>133</v>
      </c>
    </row>
    <row r="197" spans="1:22" x14ac:dyDescent="0.25">
      <c r="A197" s="3" t="s">
        <v>91</v>
      </c>
      <c r="B197" s="3" t="s">
        <v>89</v>
      </c>
      <c r="C197" s="5" t="s">
        <v>90</v>
      </c>
      <c r="D197" s="4" t="s">
        <v>4</v>
      </c>
      <c r="E197" s="4" t="s">
        <v>5</v>
      </c>
      <c r="F197" s="6">
        <v>14</v>
      </c>
      <c r="G197" s="6">
        <v>276357.90999999997</v>
      </c>
      <c r="H197" s="12" t="s">
        <v>168</v>
      </c>
      <c r="I197" t="s">
        <v>168</v>
      </c>
      <c r="J197" t="s">
        <v>168</v>
      </c>
      <c r="K197" t="s">
        <v>168</v>
      </c>
      <c r="L197" t="s">
        <v>168</v>
      </c>
      <c r="M197" t="s">
        <v>168</v>
      </c>
      <c r="N197" t="s">
        <v>168</v>
      </c>
      <c r="P197" t="str">
        <f t="shared" si="25"/>
        <v>Región 3</v>
      </c>
      <c r="Q197" t="str">
        <f t="shared" si="26"/>
        <v>89</v>
      </c>
      <c r="R197" t="str">
        <f t="shared" si="27"/>
        <v>JUSTO AROSEMENA</v>
      </c>
      <c r="S197" t="str">
        <f t="shared" si="28"/>
        <v>Autos</v>
      </c>
      <c r="T197" t="str">
        <f t="shared" si="29"/>
        <v>Año 2017</v>
      </c>
      <c r="U197">
        <f t="shared" si="30"/>
        <v>14</v>
      </c>
      <c r="V197">
        <f t="shared" si="31"/>
        <v>276357.90999999997</v>
      </c>
    </row>
    <row r="198" spans="1:22" x14ac:dyDescent="0.25">
      <c r="A198" s="3" t="s">
        <v>91</v>
      </c>
      <c r="B198" s="3" t="s">
        <v>89</v>
      </c>
      <c r="C198" s="5" t="s">
        <v>90</v>
      </c>
      <c r="D198" s="4" t="s">
        <v>8</v>
      </c>
      <c r="E198" s="4" t="s">
        <v>5</v>
      </c>
      <c r="F198" s="6">
        <v>30</v>
      </c>
      <c r="G198" s="6">
        <v>1853549.94</v>
      </c>
      <c r="H198" s="12" t="s">
        <v>168</v>
      </c>
      <c r="I198" t="s">
        <v>168</v>
      </c>
      <c r="J198" t="s">
        <v>168</v>
      </c>
      <c r="K198" t="s">
        <v>168</v>
      </c>
      <c r="L198" t="s">
        <v>168</v>
      </c>
      <c r="M198" t="s">
        <v>168</v>
      </c>
      <c r="N198" t="s">
        <v>168</v>
      </c>
      <c r="P198" t="str">
        <f t="shared" si="25"/>
        <v>Región 3</v>
      </c>
      <c r="Q198" t="str">
        <f t="shared" si="26"/>
        <v>89</v>
      </c>
      <c r="R198" t="str">
        <f t="shared" si="27"/>
        <v>JUSTO AROSEMENA</v>
      </c>
      <c r="S198" t="str">
        <f t="shared" si="28"/>
        <v>Hipotecas</v>
      </c>
      <c r="T198" t="str">
        <f t="shared" si="29"/>
        <v>Año 2017</v>
      </c>
      <c r="U198">
        <f t="shared" si="30"/>
        <v>30</v>
      </c>
      <c r="V198">
        <f t="shared" si="31"/>
        <v>1853549.94</v>
      </c>
    </row>
    <row r="199" spans="1:22" x14ac:dyDescent="0.25">
      <c r="A199" s="3" t="s">
        <v>91</v>
      </c>
      <c r="B199" s="3" t="s">
        <v>89</v>
      </c>
      <c r="C199" s="5" t="s">
        <v>90</v>
      </c>
      <c r="D199" s="4" t="s">
        <v>9</v>
      </c>
      <c r="E199" s="4" t="s">
        <v>5</v>
      </c>
      <c r="F199" s="6">
        <v>171</v>
      </c>
      <c r="G199" s="6">
        <v>1814790</v>
      </c>
      <c r="H199" s="12" t="s">
        <v>168</v>
      </c>
      <c r="I199" t="s">
        <v>168</v>
      </c>
      <c r="J199" t="s">
        <v>168</v>
      </c>
      <c r="K199" t="s">
        <v>168</v>
      </c>
      <c r="L199" t="s">
        <v>168</v>
      </c>
      <c r="M199" t="s">
        <v>168</v>
      </c>
      <c r="N199" t="s">
        <v>168</v>
      </c>
      <c r="P199" t="str">
        <f t="shared" si="25"/>
        <v>Región 3</v>
      </c>
      <c r="Q199" t="str">
        <f t="shared" si="26"/>
        <v>89</v>
      </c>
      <c r="R199" t="str">
        <f t="shared" si="27"/>
        <v>JUSTO AROSEMENA</v>
      </c>
      <c r="S199" t="str">
        <f t="shared" si="28"/>
        <v>Personal</v>
      </c>
      <c r="T199" t="str">
        <f t="shared" si="29"/>
        <v>Año 2017</v>
      </c>
      <c r="U199">
        <f t="shared" si="30"/>
        <v>171</v>
      </c>
      <c r="V199">
        <f t="shared" si="31"/>
        <v>1814790</v>
      </c>
    </row>
    <row r="200" spans="1:22" x14ac:dyDescent="0.25">
      <c r="A200" s="3" t="s">
        <v>91</v>
      </c>
      <c r="B200" s="3" t="s">
        <v>89</v>
      </c>
      <c r="C200" s="5" t="s">
        <v>90</v>
      </c>
      <c r="D200" s="4" t="s">
        <v>10</v>
      </c>
      <c r="E200" s="4" t="s">
        <v>5</v>
      </c>
      <c r="F200" s="6">
        <v>54</v>
      </c>
      <c r="G200" s="6">
        <v>1513180</v>
      </c>
      <c r="H200" s="12" t="s">
        <v>168</v>
      </c>
      <c r="I200" t="s">
        <v>168</v>
      </c>
      <c r="J200" t="s">
        <v>168</v>
      </c>
      <c r="K200" t="s">
        <v>168</v>
      </c>
      <c r="L200" t="s">
        <v>168</v>
      </c>
      <c r="M200" t="s">
        <v>168</v>
      </c>
      <c r="N200" t="s">
        <v>168</v>
      </c>
      <c r="P200" t="str">
        <f t="shared" ref="P200:P263" si="32">IF(H200="",A200,H200)</f>
        <v>Región 3</v>
      </c>
      <c r="Q200" t="str">
        <f t="shared" ref="Q200:Q263" si="33">IF(I200="",B200,I200)</f>
        <v>89</v>
      </c>
      <c r="R200" t="str">
        <f t="shared" ref="R200:R263" si="34">IF(J200="",C200,J200)</f>
        <v>JUSTO AROSEMENA</v>
      </c>
      <c r="S200" t="str">
        <f t="shared" ref="S200:S263" si="35">IF(K200="",D200,K200)</f>
        <v>Prendario</v>
      </c>
      <c r="T200" t="str">
        <f t="shared" ref="T200:T263" si="36">IF(L200="",E200,L200)</f>
        <v>Año 2017</v>
      </c>
      <c r="U200">
        <f t="shared" ref="U200:U263" si="37">IF(M200="",F200,M200)</f>
        <v>54</v>
      </c>
      <c r="V200">
        <f t="shared" ref="V200:V263" si="38">IF(N200="",G200,N200)</f>
        <v>1513180</v>
      </c>
    </row>
    <row r="201" spans="1:22" x14ac:dyDescent="0.25">
      <c r="A201" s="3"/>
      <c r="B201" s="3"/>
      <c r="C201" s="5"/>
      <c r="D201" s="4"/>
      <c r="E201" s="4"/>
      <c r="F201" s="6"/>
      <c r="G201" s="6"/>
      <c r="H201" s="12" t="s">
        <v>91</v>
      </c>
      <c r="I201" t="s">
        <v>89</v>
      </c>
      <c r="J201" t="s">
        <v>90</v>
      </c>
      <c r="K201" t="s">
        <v>167</v>
      </c>
      <c r="L201" t="s">
        <v>5</v>
      </c>
      <c r="M201">
        <v>149</v>
      </c>
      <c r="N201">
        <v>149</v>
      </c>
      <c r="P201" t="str">
        <f t="shared" si="32"/>
        <v>Región 3</v>
      </c>
      <c r="Q201" t="str">
        <f t="shared" si="33"/>
        <v>89</v>
      </c>
      <c r="R201" t="str">
        <f t="shared" si="34"/>
        <v>JUSTO AROSEMENA</v>
      </c>
      <c r="S201" t="str">
        <f t="shared" si="35"/>
        <v>Tarjeta de Crédito</v>
      </c>
      <c r="T201" t="str">
        <f t="shared" si="36"/>
        <v>Año 2017</v>
      </c>
      <c r="U201">
        <f t="shared" si="37"/>
        <v>149</v>
      </c>
      <c r="V201">
        <f t="shared" si="38"/>
        <v>149</v>
      </c>
    </row>
    <row r="202" spans="1:22" x14ac:dyDescent="0.25">
      <c r="A202" s="3" t="s">
        <v>91</v>
      </c>
      <c r="B202" s="3" t="s">
        <v>92</v>
      </c>
      <c r="C202" s="5" t="s">
        <v>93</v>
      </c>
      <c r="D202" s="4" t="s">
        <v>4</v>
      </c>
      <c r="E202" s="4" t="s">
        <v>5</v>
      </c>
      <c r="F202" s="6">
        <v>12</v>
      </c>
      <c r="G202" s="6">
        <v>207531.42</v>
      </c>
      <c r="H202" s="12" t="s">
        <v>168</v>
      </c>
      <c r="I202" t="s">
        <v>168</v>
      </c>
      <c r="J202" t="s">
        <v>168</v>
      </c>
      <c r="K202" t="s">
        <v>168</v>
      </c>
      <c r="L202" t="s">
        <v>168</v>
      </c>
      <c r="M202" t="s">
        <v>168</v>
      </c>
      <c r="N202" t="s">
        <v>168</v>
      </c>
      <c r="P202" t="str">
        <f t="shared" si="32"/>
        <v>Región 3</v>
      </c>
      <c r="Q202" t="str">
        <f t="shared" si="33"/>
        <v>17</v>
      </c>
      <c r="R202" t="str">
        <f t="shared" si="34"/>
        <v>LOS ANGELES</v>
      </c>
      <c r="S202" t="str">
        <f t="shared" si="35"/>
        <v>Autos</v>
      </c>
      <c r="T202" t="str">
        <f t="shared" si="36"/>
        <v>Año 2017</v>
      </c>
      <c r="U202">
        <f t="shared" si="37"/>
        <v>12</v>
      </c>
      <c r="V202">
        <f t="shared" si="38"/>
        <v>207531.42</v>
      </c>
    </row>
    <row r="203" spans="1:22" x14ac:dyDescent="0.25">
      <c r="A203" s="3" t="s">
        <v>91</v>
      </c>
      <c r="B203" s="3" t="s">
        <v>92</v>
      </c>
      <c r="C203" s="5" t="s">
        <v>93</v>
      </c>
      <c r="D203" s="4" t="s">
        <v>8</v>
      </c>
      <c r="E203" s="4" t="s">
        <v>5</v>
      </c>
      <c r="F203" s="6">
        <v>13</v>
      </c>
      <c r="G203" s="6">
        <v>1043019.37</v>
      </c>
      <c r="H203" s="12" t="s">
        <v>168</v>
      </c>
      <c r="I203" t="s">
        <v>168</v>
      </c>
      <c r="J203" t="s">
        <v>168</v>
      </c>
      <c r="K203" t="s">
        <v>168</v>
      </c>
      <c r="L203" t="s">
        <v>168</v>
      </c>
      <c r="M203" t="s">
        <v>168</v>
      </c>
      <c r="N203" t="s">
        <v>168</v>
      </c>
      <c r="P203" t="str">
        <f t="shared" si="32"/>
        <v>Región 3</v>
      </c>
      <c r="Q203" t="str">
        <f t="shared" si="33"/>
        <v>17</v>
      </c>
      <c r="R203" t="str">
        <f t="shared" si="34"/>
        <v>LOS ANGELES</v>
      </c>
      <c r="S203" t="str">
        <f t="shared" si="35"/>
        <v>Hipotecas</v>
      </c>
      <c r="T203" t="str">
        <f t="shared" si="36"/>
        <v>Año 2017</v>
      </c>
      <c r="U203">
        <f t="shared" si="37"/>
        <v>13</v>
      </c>
      <c r="V203">
        <f t="shared" si="38"/>
        <v>1043019.37</v>
      </c>
    </row>
    <row r="204" spans="1:22" x14ac:dyDescent="0.25">
      <c r="A204" s="3" t="s">
        <v>91</v>
      </c>
      <c r="B204" s="3" t="s">
        <v>92</v>
      </c>
      <c r="C204" s="5" t="s">
        <v>93</v>
      </c>
      <c r="D204" s="4" t="s">
        <v>9</v>
      </c>
      <c r="E204" s="4" t="s">
        <v>5</v>
      </c>
      <c r="F204" s="6">
        <v>102</v>
      </c>
      <c r="G204" s="6">
        <v>1416485</v>
      </c>
      <c r="H204" s="12" t="s">
        <v>168</v>
      </c>
      <c r="I204" t="s">
        <v>168</v>
      </c>
      <c r="J204" t="s">
        <v>168</v>
      </c>
      <c r="K204" t="s">
        <v>168</v>
      </c>
      <c r="L204" t="s">
        <v>168</v>
      </c>
      <c r="M204" t="s">
        <v>168</v>
      </c>
      <c r="N204" t="s">
        <v>168</v>
      </c>
      <c r="P204" t="str">
        <f t="shared" si="32"/>
        <v>Región 3</v>
      </c>
      <c r="Q204" t="str">
        <f t="shared" si="33"/>
        <v>17</v>
      </c>
      <c r="R204" t="str">
        <f t="shared" si="34"/>
        <v>LOS ANGELES</v>
      </c>
      <c r="S204" t="str">
        <f t="shared" si="35"/>
        <v>Personal</v>
      </c>
      <c r="T204" t="str">
        <f t="shared" si="36"/>
        <v>Año 2017</v>
      </c>
      <c r="U204">
        <f t="shared" si="37"/>
        <v>102</v>
      </c>
      <c r="V204">
        <f t="shared" si="38"/>
        <v>1416485</v>
      </c>
    </row>
    <row r="205" spans="1:22" x14ac:dyDescent="0.25">
      <c r="A205" s="3" t="s">
        <v>91</v>
      </c>
      <c r="B205" s="3" t="s">
        <v>92</v>
      </c>
      <c r="C205" s="5" t="s">
        <v>93</v>
      </c>
      <c r="D205" s="4" t="s">
        <v>10</v>
      </c>
      <c r="E205" s="4" t="s">
        <v>5</v>
      </c>
      <c r="F205" s="6">
        <v>50</v>
      </c>
      <c r="G205" s="6">
        <v>896780</v>
      </c>
      <c r="H205" s="12" t="s">
        <v>168</v>
      </c>
      <c r="I205" t="s">
        <v>168</v>
      </c>
      <c r="J205" t="s">
        <v>168</v>
      </c>
      <c r="K205" t="s">
        <v>168</v>
      </c>
      <c r="L205" t="s">
        <v>168</v>
      </c>
      <c r="M205" t="s">
        <v>168</v>
      </c>
      <c r="N205" t="s">
        <v>168</v>
      </c>
      <c r="P205" t="str">
        <f t="shared" si="32"/>
        <v>Región 3</v>
      </c>
      <c r="Q205" t="str">
        <f t="shared" si="33"/>
        <v>17</v>
      </c>
      <c r="R205" t="str">
        <f t="shared" si="34"/>
        <v>LOS ANGELES</v>
      </c>
      <c r="S205" t="str">
        <f t="shared" si="35"/>
        <v>Prendario</v>
      </c>
      <c r="T205" t="str">
        <f t="shared" si="36"/>
        <v>Año 2017</v>
      </c>
      <c r="U205">
        <f t="shared" si="37"/>
        <v>50</v>
      </c>
      <c r="V205">
        <f t="shared" si="38"/>
        <v>896780</v>
      </c>
    </row>
    <row r="206" spans="1:22" x14ac:dyDescent="0.25">
      <c r="A206" s="3"/>
      <c r="B206" s="3"/>
      <c r="C206" s="5"/>
      <c r="D206" s="4"/>
      <c r="E206" s="4"/>
      <c r="F206" s="6"/>
      <c r="G206" s="6"/>
      <c r="H206" s="12" t="s">
        <v>91</v>
      </c>
      <c r="I206" t="s">
        <v>92</v>
      </c>
      <c r="J206" t="s">
        <v>93</v>
      </c>
      <c r="K206" t="s">
        <v>167</v>
      </c>
      <c r="L206" t="s">
        <v>5</v>
      </c>
      <c r="M206">
        <v>109</v>
      </c>
      <c r="N206">
        <v>109</v>
      </c>
      <c r="P206" t="str">
        <f t="shared" si="32"/>
        <v>Región 3</v>
      </c>
      <c r="Q206" t="str">
        <f t="shared" si="33"/>
        <v>17</v>
      </c>
      <c r="R206" t="str">
        <f t="shared" si="34"/>
        <v>LOS ANGELES</v>
      </c>
      <c r="S206" t="str">
        <f t="shared" si="35"/>
        <v>Tarjeta de Crédito</v>
      </c>
      <c r="T206" t="str">
        <f t="shared" si="36"/>
        <v>Año 2017</v>
      </c>
      <c r="U206">
        <f t="shared" si="37"/>
        <v>109</v>
      </c>
      <c r="V206">
        <f t="shared" si="38"/>
        <v>109</v>
      </c>
    </row>
    <row r="207" spans="1:22" x14ac:dyDescent="0.25">
      <c r="A207" s="3" t="s">
        <v>91</v>
      </c>
      <c r="B207" s="3" t="s">
        <v>94</v>
      </c>
      <c r="C207" s="5" t="s">
        <v>95</v>
      </c>
      <c r="D207" s="4" t="s">
        <v>4</v>
      </c>
      <c r="E207" s="4" t="s">
        <v>5</v>
      </c>
      <c r="F207" s="6">
        <v>20</v>
      </c>
      <c r="G207" s="6">
        <v>411920.14</v>
      </c>
      <c r="H207" s="12" t="s">
        <v>168</v>
      </c>
      <c r="I207" t="s">
        <v>168</v>
      </c>
      <c r="J207" t="s">
        <v>168</v>
      </c>
      <c r="K207" t="s">
        <v>168</v>
      </c>
      <c r="L207" t="s">
        <v>168</v>
      </c>
      <c r="M207" t="s">
        <v>168</v>
      </c>
      <c r="N207" t="s">
        <v>168</v>
      </c>
      <c r="P207" t="str">
        <f t="shared" si="32"/>
        <v>Región 3</v>
      </c>
      <c r="Q207" t="str">
        <f t="shared" si="33"/>
        <v>10</v>
      </c>
      <c r="R207" t="str">
        <f t="shared" si="34"/>
        <v>OBARRIO</v>
      </c>
      <c r="S207" t="str">
        <f t="shared" si="35"/>
        <v>Autos</v>
      </c>
      <c r="T207" t="str">
        <f t="shared" si="36"/>
        <v>Año 2017</v>
      </c>
      <c r="U207">
        <f t="shared" si="37"/>
        <v>20</v>
      </c>
      <c r="V207">
        <f t="shared" si="38"/>
        <v>411920.14</v>
      </c>
    </row>
    <row r="208" spans="1:22" x14ac:dyDescent="0.25">
      <c r="A208" s="3" t="s">
        <v>91</v>
      </c>
      <c r="B208" s="3" t="s">
        <v>94</v>
      </c>
      <c r="C208" s="5" t="s">
        <v>95</v>
      </c>
      <c r="D208" s="4" t="s">
        <v>8</v>
      </c>
      <c r="E208" s="4" t="s">
        <v>5</v>
      </c>
      <c r="F208" s="6">
        <v>38</v>
      </c>
      <c r="G208" s="6">
        <v>3761994.91</v>
      </c>
      <c r="H208" s="12" t="s">
        <v>168</v>
      </c>
      <c r="I208" t="s">
        <v>168</v>
      </c>
      <c r="J208" t="s">
        <v>168</v>
      </c>
      <c r="K208" t="s">
        <v>168</v>
      </c>
      <c r="L208" t="s">
        <v>168</v>
      </c>
      <c r="M208" t="s">
        <v>168</v>
      </c>
      <c r="N208" t="s">
        <v>168</v>
      </c>
      <c r="P208" t="str">
        <f t="shared" si="32"/>
        <v>Región 3</v>
      </c>
      <c r="Q208" t="str">
        <f t="shared" si="33"/>
        <v>10</v>
      </c>
      <c r="R208" t="str">
        <f t="shared" si="34"/>
        <v>OBARRIO</v>
      </c>
      <c r="S208" t="str">
        <f t="shared" si="35"/>
        <v>Hipotecas</v>
      </c>
      <c r="T208" t="str">
        <f t="shared" si="36"/>
        <v>Año 2017</v>
      </c>
      <c r="U208">
        <f t="shared" si="37"/>
        <v>38</v>
      </c>
      <c r="V208">
        <f t="shared" si="38"/>
        <v>3761994.91</v>
      </c>
    </row>
    <row r="209" spans="1:22" x14ac:dyDescent="0.25">
      <c r="A209" s="3" t="s">
        <v>91</v>
      </c>
      <c r="B209" s="3" t="s">
        <v>94</v>
      </c>
      <c r="C209" s="5" t="s">
        <v>95</v>
      </c>
      <c r="D209" s="4" t="s">
        <v>9</v>
      </c>
      <c r="E209" s="4" t="s">
        <v>5</v>
      </c>
      <c r="F209" s="6">
        <v>148</v>
      </c>
      <c r="G209" s="6">
        <v>1681685</v>
      </c>
      <c r="H209" s="12" t="s">
        <v>168</v>
      </c>
      <c r="I209" t="s">
        <v>168</v>
      </c>
      <c r="J209" t="s">
        <v>168</v>
      </c>
      <c r="K209" t="s">
        <v>168</v>
      </c>
      <c r="L209" t="s">
        <v>168</v>
      </c>
      <c r="M209" t="s">
        <v>168</v>
      </c>
      <c r="N209" t="s">
        <v>168</v>
      </c>
      <c r="P209" t="str">
        <f t="shared" si="32"/>
        <v>Región 3</v>
      </c>
      <c r="Q209" t="str">
        <f t="shared" si="33"/>
        <v>10</v>
      </c>
      <c r="R209" t="str">
        <f t="shared" si="34"/>
        <v>OBARRIO</v>
      </c>
      <c r="S209" t="str">
        <f t="shared" si="35"/>
        <v>Personal</v>
      </c>
      <c r="T209" t="str">
        <f t="shared" si="36"/>
        <v>Año 2017</v>
      </c>
      <c r="U209">
        <f t="shared" si="37"/>
        <v>148</v>
      </c>
      <c r="V209">
        <f t="shared" si="38"/>
        <v>1681685</v>
      </c>
    </row>
    <row r="210" spans="1:22" x14ac:dyDescent="0.25">
      <c r="A210" s="3" t="s">
        <v>91</v>
      </c>
      <c r="B210" s="3" t="s">
        <v>94</v>
      </c>
      <c r="C210" s="5" t="s">
        <v>95</v>
      </c>
      <c r="D210" s="4" t="s">
        <v>10</v>
      </c>
      <c r="E210" s="4" t="s">
        <v>5</v>
      </c>
      <c r="F210" s="6">
        <v>116</v>
      </c>
      <c r="G210" s="6">
        <v>3708644.72</v>
      </c>
      <c r="H210" s="12" t="s">
        <v>168</v>
      </c>
      <c r="I210" t="s">
        <v>168</v>
      </c>
      <c r="J210" t="s">
        <v>168</v>
      </c>
      <c r="K210" t="s">
        <v>168</v>
      </c>
      <c r="L210" t="s">
        <v>168</v>
      </c>
      <c r="M210" t="s">
        <v>168</v>
      </c>
      <c r="N210" t="s">
        <v>168</v>
      </c>
      <c r="P210" t="str">
        <f t="shared" si="32"/>
        <v>Región 3</v>
      </c>
      <c r="Q210" t="str">
        <f t="shared" si="33"/>
        <v>10</v>
      </c>
      <c r="R210" t="str">
        <f t="shared" si="34"/>
        <v>OBARRIO</v>
      </c>
      <c r="S210" t="str">
        <f t="shared" si="35"/>
        <v>Prendario</v>
      </c>
      <c r="T210" t="str">
        <f t="shared" si="36"/>
        <v>Año 2017</v>
      </c>
      <c r="U210">
        <f t="shared" si="37"/>
        <v>116</v>
      </c>
      <c r="V210">
        <f t="shared" si="38"/>
        <v>3708644.72</v>
      </c>
    </row>
    <row r="211" spans="1:22" x14ac:dyDescent="0.25">
      <c r="A211" s="3"/>
      <c r="B211" s="3"/>
      <c r="C211" s="5"/>
      <c r="D211" s="4"/>
      <c r="E211" s="4"/>
      <c r="F211" s="6"/>
      <c r="G211" s="6"/>
      <c r="H211" s="12" t="s">
        <v>91</v>
      </c>
      <c r="I211" t="s">
        <v>94</v>
      </c>
      <c r="J211" t="s">
        <v>95</v>
      </c>
      <c r="K211" t="s">
        <v>167</v>
      </c>
      <c r="L211" t="s">
        <v>5</v>
      </c>
      <c r="M211">
        <v>190</v>
      </c>
      <c r="N211">
        <v>190</v>
      </c>
      <c r="P211" t="str">
        <f t="shared" si="32"/>
        <v>Región 3</v>
      </c>
      <c r="Q211" t="str">
        <f t="shared" si="33"/>
        <v>10</v>
      </c>
      <c r="R211" t="str">
        <f t="shared" si="34"/>
        <v>OBARRIO</v>
      </c>
      <c r="S211" t="str">
        <f t="shared" si="35"/>
        <v>Tarjeta de Crédito</v>
      </c>
      <c r="T211" t="str">
        <f t="shared" si="36"/>
        <v>Año 2017</v>
      </c>
      <c r="U211">
        <f t="shared" si="37"/>
        <v>190</v>
      </c>
      <c r="V211">
        <f t="shared" si="38"/>
        <v>190</v>
      </c>
    </row>
    <row r="212" spans="1:22" x14ac:dyDescent="0.25">
      <c r="A212" s="3" t="s">
        <v>91</v>
      </c>
      <c r="B212" s="3" t="s">
        <v>96</v>
      </c>
      <c r="C212" s="5" t="s">
        <v>97</v>
      </c>
      <c r="D212" s="4" t="s">
        <v>4</v>
      </c>
      <c r="E212" s="4" t="s">
        <v>5</v>
      </c>
      <c r="F212" s="6">
        <v>12</v>
      </c>
      <c r="G212" s="6">
        <v>181734.95</v>
      </c>
      <c r="H212" s="12" t="s">
        <v>168</v>
      </c>
      <c r="I212" t="s">
        <v>168</v>
      </c>
      <c r="J212" t="s">
        <v>168</v>
      </c>
      <c r="K212" t="s">
        <v>168</v>
      </c>
      <c r="L212" t="s">
        <v>168</v>
      </c>
      <c r="M212" t="s">
        <v>168</v>
      </c>
      <c r="N212" t="s">
        <v>168</v>
      </c>
      <c r="P212" t="str">
        <f t="shared" si="32"/>
        <v>Región 3</v>
      </c>
      <c r="Q212" t="str">
        <f t="shared" si="33"/>
        <v>131</v>
      </c>
      <c r="R212" t="str">
        <f t="shared" si="34"/>
        <v>PLAZA LOS ANGELES</v>
      </c>
      <c r="S212" t="str">
        <f t="shared" si="35"/>
        <v>Autos</v>
      </c>
      <c r="T212" t="str">
        <f t="shared" si="36"/>
        <v>Año 2017</v>
      </c>
      <c r="U212">
        <f t="shared" si="37"/>
        <v>12</v>
      </c>
      <c r="V212">
        <f t="shared" si="38"/>
        <v>181734.95</v>
      </c>
    </row>
    <row r="213" spans="1:22" x14ac:dyDescent="0.25">
      <c r="A213" s="3" t="s">
        <v>91</v>
      </c>
      <c r="B213" s="3" t="s">
        <v>96</v>
      </c>
      <c r="C213" s="5" t="s">
        <v>97</v>
      </c>
      <c r="D213" s="4" t="s">
        <v>8</v>
      </c>
      <c r="E213" s="4" t="s">
        <v>5</v>
      </c>
      <c r="F213" s="6">
        <v>4</v>
      </c>
      <c r="G213" s="6">
        <v>374222.89</v>
      </c>
      <c r="H213" s="12" t="s">
        <v>168</v>
      </c>
      <c r="I213" t="s">
        <v>168</v>
      </c>
      <c r="J213" t="s">
        <v>168</v>
      </c>
      <c r="K213" t="s">
        <v>168</v>
      </c>
      <c r="L213" t="s">
        <v>168</v>
      </c>
      <c r="M213" t="s">
        <v>168</v>
      </c>
      <c r="N213" t="s">
        <v>168</v>
      </c>
      <c r="P213" t="str">
        <f t="shared" si="32"/>
        <v>Región 3</v>
      </c>
      <c r="Q213" t="str">
        <f t="shared" si="33"/>
        <v>131</v>
      </c>
      <c r="R213" t="str">
        <f t="shared" si="34"/>
        <v>PLAZA LOS ANGELES</v>
      </c>
      <c r="S213" t="str">
        <f t="shared" si="35"/>
        <v>Hipotecas</v>
      </c>
      <c r="T213" t="str">
        <f t="shared" si="36"/>
        <v>Año 2017</v>
      </c>
      <c r="U213">
        <f t="shared" si="37"/>
        <v>4</v>
      </c>
      <c r="V213">
        <f t="shared" si="38"/>
        <v>374222.89</v>
      </c>
    </row>
    <row r="214" spans="1:22" x14ac:dyDescent="0.25">
      <c r="A214" s="3" t="s">
        <v>91</v>
      </c>
      <c r="B214" s="3" t="s">
        <v>96</v>
      </c>
      <c r="C214" s="5" t="s">
        <v>97</v>
      </c>
      <c r="D214" s="4" t="s">
        <v>9</v>
      </c>
      <c r="E214" s="4" t="s">
        <v>5</v>
      </c>
      <c r="F214" s="6">
        <v>110</v>
      </c>
      <c r="G214" s="6">
        <v>1231945</v>
      </c>
      <c r="H214" s="12" t="s">
        <v>168</v>
      </c>
      <c r="I214" t="s">
        <v>168</v>
      </c>
      <c r="J214" t="s">
        <v>168</v>
      </c>
      <c r="K214" t="s">
        <v>168</v>
      </c>
      <c r="L214" t="s">
        <v>168</v>
      </c>
      <c r="M214" t="s">
        <v>168</v>
      </c>
      <c r="N214" t="s">
        <v>168</v>
      </c>
      <c r="P214" t="str">
        <f t="shared" si="32"/>
        <v>Región 3</v>
      </c>
      <c r="Q214" t="str">
        <f t="shared" si="33"/>
        <v>131</v>
      </c>
      <c r="R214" t="str">
        <f t="shared" si="34"/>
        <v>PLAZA LOS ANGELES</v>
      </c>
      <c r="S214" t="str">
        <f t="shared" si="35"/>
        <v>Personal</v>
      </c>
      <c r="T214" t="str">
        <f t="shared" si="36"/>
        <v>Año 2017</v>
      </c>
      <c r="U214">
        <f t="shared" si="37"/>
        <v>110</v>
      </c>
      <c r="V214">
        <f t="shared" si="38"/>
        <v>1231945</v>
      </c>
    </row>
    <row r="215" spans="1:22" x14ac:dyDescent="0.25">
      <c r="A215" s="3" t="s">
        <v>91</v>
      </c>
      <c r="B215" s="3" t="s">
        <v>96</v>
      </c>
      <c r="C215" s="5" t="s">
        <v>97</v>
      </c>
      <c r="D215" s="4" t="s">
        <v>10</v>
      </c>
      <c r="E215" s="4" t="s">
        <v>5</v>
      </c>
      <c r="F215" s="6">
        <v>38</v>
      </c>
      <c r="G215" s="6">
        <v>501824.95</v>
      </c>
      <c r="H215" s="12" t="s">
        <v>168</v>
      </c>
      <c r="I215" t="s">
        <v>168</v>
      </c>
      <c r="J215" t="s">
        <v>168</v>
      </c>
      <c r="K215" t="s">
        <v>168</v>
      </c>
      <c r="L215" t="s">
        <v>168</v>
      </c>
      <c r="M215" t="s">
        <v>168</v>
      </c>
      <c r="N215" t="s">
        <v>168</v>
      </c>
      <c r="P215" t="str">
        <f t="shared" si="32"/>
        <v>Región 3</v>
      </c>
      <c r="Q215" t="str">
        <f t="shared" si="33"/>
        <v>131</v>
      </c>
      <c r="R215" t="str">
        <f t="shared" si="34"/>
        <v>PLAZA LOS ANGELES</v>
      </c>
      <c r="S215" t="str">
        <f t="shared" si="35"/>
        <v>Prendario</v>
      </c>
      <c r="T215" t="str">
        <f t="shared" si="36"/>
        <v>Año 2017</v>
      </c>
      <c r="U215">
        <f t="shared" si="37"/>
        <v>38</v>
      </c>
      <c r="V215">
        <f t="shared" si="38"/>
        <v>501824.95</v>
      </c>
    </row>
    <row r="216" spans="1:22" x14ac:dyDescent="0.25">
      <c r="A216" s="3"/>
      <c r="B216" s="3"/>
      <c r="C216" s="5"/>
      <c r="D216" s="4"/>
      <c r="E216" s="4"/>
      <c r="F216" s="6"/>
      <c r="G216" s="6"/>
      <c r="H216" s="12" t="s">
        <v>91</v>
      </c>
      <c r="I216" t="s">
        <v>96</v>
      </c>
      <c r="J216" t="s">
        <v>97</v>
      </c>
      <c r="K216" t="s">
        <v>167</v>
      </c>
      <c r="L216" t="s">
        <v>5</v>
      </c>
      <c r="M216">
        <v>97</v>
      </c>
      <c r="N216">
        <v>97</v>
      </c>
      <c r="P216" t="str">
        <f t="shared" si="32"/>
        <v>Región 3</v>
      </c>
      <c r="Q216" t="str">
        <f t="shared" si="33"/>
        <v>131</v>
      </c>
      <c r="R216" t="str">
        <f t="shared" si="34"/>
        <v>PLAZA LOS ANGELES</v>
      </c>
      <c r="S216" t="str">
        <f t="shared" si="35"/>
        <v>Tarjeta de Crédito</v>
      </c>
      <c r="T216" t="str">
        <f t="shared" si="36"/>
        <v>Año 2017</v>
      </c>
      <c r="U216">
        <f t="shared" si="37"/>
        <v>97</v>
      </c>
      <c r="V216">
        <f t="shared" si="38"/>
        <v>97</v>
      </c>
    </row>
    <row r="217" spans="1:22" x14ac:dyDescent="0.25">
      <c r="A217" s="3" t="s">
        <v>91</v>
      </c>
      <c r="B217" s="3" t="s">
        <v>98</v>
      </c>
      <c r="C217" s="5" t="s">
        <v>99</v>
      </c>
      <c r="D217" s="4" t="s">
        <v>4</v>
      </c>
      <c r="E217" s="4" t="s">
        <v>5</v>
      </c>
      <c r="F217" s="6">
        <v>7</v>
      </c>
      <c r="G217" s="6">
        <v>119409.60000000001</v>
      </c>
      <c r="H217" s="12" t="s">
        <v>168</v>
      </c>
      <c r="I217" t="s">
        <v>168</v>
      </c>
      <c r="J217" t="s">
        <v>168</v>
      </c>
      <c r="K217" t="s">
        <v>168</v>
      </c>
      <c r="L217" t="s">
        <v>168</v>
      </c>
      <c r="M217" t="s">
        <v>168</v>
      </c>
      <c r="N217" t="s">
        <v>168</v>
      </c>
      <c r="P217" t="str">
        <f t="shared" si="32"/>
        <v>Región 3</v>
      </c>
      <c r="Q217" t="str">
        <f t="shared" si="33"/>
        <v>14</v>
      </c>
      <c r="R217" t="str">
        <f t="shared" si="34"/>
        <v>RIO ABAJO</v>
      </c>
      <c r="S217" t="str">
        <f t="shared" si="35"/>
        <v>Autos</v>
      </c>
      <c r="T217" t="str">
        <f t="shared" si="36"/>
        <v>Año 2017</v>
      </c>
      <c r="U217">
        <f t="shared" si="37"/>
        <v>7</v>
      </c>
      <c r="V217">
        <f t="shared" si="38"/>
        <v>119409.60000000001</v>
      </c>
    </row>
    <row r="218" spans="1:22" x14ac:dyDescent="0.25">
      <c r="A218" s="3" t="s">
        <v>91</v>
      </c>
      <c r="B218" s="3" t="s">
        <v>98</v>
      </c>
      <c r="C218" s="5" t="s">
        <v>99</v>
      </c>
      <c r="D218" s="4" t="s">
        <v>8</v>
      </c>
      <c r="E218" s="4" t="s">
        <v>5</v>
      </c>
      <c r="F218" s="6">
        <v>20</v>
      </c>
      <c r="G218" s="6">
        <v>772714.16</v>
      </c>
      <c r="H218" s="12" t="s">
        <v>168</v>
      </c>
      <c r="I218" t="s">
        <v>168</v>
      </c>
      <c r="J218" t="s">
        <v>168</v>
      </c>
      <c r="K218" t="s">
        <v>168</v>
      </c>
      <c r="L218" t="s">
        <v>168</v>
      </c>
      <c r="M218" t="s">
        <v>168</v>
      </c>
      <c r="N218" t="s">
        <v>168</v>
      </c>
      <c r="P218" t="str">
        <f t="shared" si="32"/>
        <v>Región 3</v>
      </c>
      <c r="Q218" t="str">
        <f t="shared" si="33"/>
        <v>14</v>
      </c>
      <c r="R218" t="str">
        <f t="shared" si="34"/>
        <v>RIO ABAJO</v>
      </c>
      <c r="S218" t="str">
        <f t="shared" si="35"/>
        <v>Hipotecas</v>
      </c>
      <c r="T218" t="str">
        <f t="shared" si="36"/>
        <v>Año 2017</v>
      </c>
      <c r="U218">
        <f t="shared" si="37"/>
        <v>20</v>
      </c>
      <c r="V218">
        <f t="shared" si="38"/>
        <v>772714.16</v>
      </c>
    </row>
    <row r="219" spans="1:22" x14ac:dyDescent="0.25">
      <c r="A219" s="3" t="s">
        <v>91</v>
      </c>
      <c r="B219" s="3" t="s">
        <v>98</v>
      </c>
      <c r="C219" s="5" t="s">
        <v>99</v>
      </c>
      <c r="D219" s="4" t="s">
        <v>9</v>
      </c>
      <c r="E219" s="4" t="s">
        <v>5</v>
      </c>
      <c r="F219" s="6">
        <v>164</v>
      </c>
      <c r="G219" s="6">
        <v>1473565</v>
      </c>
      <c r="H219" s="12" t="s">
        <v>168</v>
      </c>
      <c r="I219" t="s">
        <v>168</v>
      </c>
      <c r="J219" t="s">
        <v>168</v>
      </c>
      <c r="K219" t="s">
        <v>168</v>
      </c>
      <c r="L219" t="s">
        <v>168</v>
      </c>
      <c r="M219" t="s">
        <v>168</v>
      </c>
      <c r="N219" t="s">
        <v>168</v>
      </c>
      <c r="P219" t="str">
        <f t="shared" si="32"/>
        <v>Región 3</v>
      </c>
      <c r="Q219" t="str">
        <f t="shared" si="33"/>
        <v>14</v>
      </c>
      <c r="R219" t="str">
        <f t="shared" si="34"/>
        <v>RIO ABAJO</v>
      </c>
      <c r="S219" t="str">
        <f t="shared" si="35"/>
        <v>Personal</v>
      </c>
      <c r="T219" t="str">
        <f t="shared" si="36"/>
        <v>Año 2017</v>
      </c>
      <c r="U219">
        <f t="shared" si="37"/>
        <v>164</v>
      </c>
      <c r="V219">
        <f t="shared" si="38"/>
        <v>1473565</v>
      </c>
    </row>
    <row r="220" spans="1:22" x14ac:dyDescent="0.25">
      <c r="A220" s="3" t="s">
        <v>91</v>
      </c>
      <c r="B220" s="3" t="s">
        <v>98</v>
      </c>
      <c r="C220" s="5" t="s">
        <v>99</v>
      </c>
      <c r="D220" s="4" t="s">
        <v>10</v>
      </c>
      <c r="E220" s="4" t="s">
        <v>5</v>
      </c>
      <c r="F220" s="6">
        <v>56</v>
      </c>
      <c r="G220" s="6">
        <v>1577520</v>
      </c>
      <c r="H220" s="12" t="s">
        <v>168</v>
      </c>
      <c r="I220" t="s">
        <v>168</v>
      </c>
      <c r="J220" t="s">
        <v>168</v>
      </c>
      <c r="K220" t="s">
        <v>168</v>
      </c>
      <c r="L220" t="s">
        <v>168</v>
      </c>
      <c r="M220" t="s">
        <v>168</v>
      </c>
      <c r="N220" t="s">
        <v>168</v>
      </c>
      <c r="P220" t="str">
        <f t="shared" si="32"/>
        <v>Región 3</v>
      </c>
      <c r="Q220" t="str">
        <f t="shared" si="33"/>
        <v>14</v>
      </c>
      <c r="R220" t="str">
        <f t="shared" si="34"/>
        <v>RIO ABAJO</v>
      </c>
      <c r="S220" t="str">
        <f t="shared" si="35"/>
        <v>Prendario</v>
      </c>
      <c r="T220" t="str">
        <f t="shared" si="36"/>
        <v>Año 2017</v>
      </c>
      <c r="U220">
        <f t="shared" si="37"/>
        <v>56</v>
      </c>
      <c r="V220">
        <f t="shared" si="38"/>
        <v>1577520</v>
      </c>
    </row>
    <row r="221" spans="1:22" x14ac:dyDescent="0.25">
      <c r="A221" s="3"/>
      <c r="B221" s="3"/>
      <c r="C221" s="5"/>
      <c r="D221" s="4"/>
      <c r="E221" s="4"/>
      <c r="F221" s="6"/>
      <c r="G221" s="6"/>
      <c r="H221" s="12" t="s">
        <v>91</v>
      </c>
      <c r="I221" t="s">
        <v>98</v>
      </c>
      <c r="J221" t="s">
        <v>99</v>
      </c>
      <c r="K221" t="s">
        <v>167</v>
      </c>
      <c r="L221" t="s">
        <v>5</v>
      </c>
      <c r="M221">
        <v>55</v>
      </c>
      <c r="N221">
        <v>55</v>
      </c>
      <c r="P221" t="str">
        <f t="shared" si="32"/>
        <v>Región 3</v>
      </c>
      <c r="Q221" t="str">
        <f t="shared" si="33"/>
        <v>14</v>
      </c>
      <c r="R221" t="str">
        <f t="shared" si="34"/>
        <v>RIO ABAJO</v>
      </c>
      <c r="S221" t="str">
        <f t="shared" si="35"/>
        <v>Tarjeta de Crédito</v>
      </c>
      <c r="T221" t="str">
        <f t="shared" si="36"/>
        <v>Año 2017</v>
      </c>
      <c r="U221">
        <f t="shared" si="37"/>
        <v>55</v>
      </c>
      <c r="V221">
        <f t="shared" si="38"/>
        <v>55</v>
      </c>
    </row>
    <row r="222" spans="1:22" x14ac:dyDescent="0.25">
      <c r="A222" s="3" t="s">
        <v>91</v>
      </c>
      <c r="B222" s="3" t="s">
        <v>100</v>
      </c>
      <c r="C222" s="5" t="s">
        <v>101</v>
      </c>
      <c r="D222" s="4" t="s">
        <v>8</v>
      </c>
      <c r="E222" s="4" t="s">
        <v>5</v>
      </c>
      <c r="F222" s="6">
        <v>0</v>
      </c>
      <c r="G222" s="6">
        <v>0</v>
      </c>
      <c r="H222" s="12" t="s">
        <v>168</v>
      </c>
      <c r="I222" t="s">
        <v>168</v>
      </c>
      <c r="J222" t="s">
        <v>168</v>
      </c>
      <c r="K222" t="s">
        <v>168</v>
      </c>
      <c r="L222" t="s">
        <v>168</v>
      </c>
      <c r="M222" t="s">
        <v>168</v>
      </c>
      <c r="N222" t="s">
        <v>168</v>
      </c>
      <c r="P222" t="str">
        <f t="shared" si="32"/>
        <v>Región 3</v>
      </c>
      <c r="Q222" t="str">
        <f t="shared" si="33"/>
        <v>196</v>
      </c>
      <c r="R222" t="str">
        <f t="shared" si="34"/>
        <v>SANTA MARIA</v>
      </c>
      <c r="S222" t="str">
        <f t="shared" si="35"/>
        <v>Hipotecas</v>
      </c>
      <c r="T222" t="str">
        <f t="shared" si="36"/>
        <v>Año 2017</v>
      </c>
      <c r="U222">
        <f t="shared" si="37"/>
        <v>0</v>
      </c>
      <c r="V222">
        <f t="shared" si="38"/>
        <v>0</v>
      </c>
    </row>
    <row r="223" spans="1:22" x14ac:dyDescent="0.25">
      <c r="A223" s="3" t="s">
        <v>91</v>
      </c>
      <c r="B223" s="3" t="s">
        <v>100</v>
      </c>
      <c r="C223" s="5" t="s">
        <v>101</v>
      </c>
      <c r="D223" s="4" t="s">
        <v>9</v>
      </c>
      <c r="E223" s="4" t="s">
        <v>5</v>
      </c>
      <c r="F223" s="6">
        <v>9</v>
      </c>
      <c r="G223" s="6">
        <v>103058.83</v>
      </c>
      <c r="H223" s="12" t="s">
        <v>168</v>
      </c>
      <c r="I223" t="s">
        <v>168</v>
      </c>
      <c r="J223" t="s">
        <v>168</v>
      </c>
      <c r="K223" t="s">
        <v>168</v>
      </c>
      <c r="L223" t="s">
        <v>168</v>
      </c>
      <c r="M223" t="s">
        <v>168</v>
      </c>
      <c r="N223" t="s">
        <v>168</v>
      </c>
      <c r="P223" t="str">
        <f t="shared" si="32"/>
        <v>Región 3</v>
      </c>
      <c r="Q223" t="str">
        <f t="shared" si="33"/>
        <v>196</v>
      </c>
      <c r="R223" t="str">
        <f t="shared" si="34"/>
        <v>SANTA MARIA</v>
      </c>
      <c r="S223" t="str">
        <f t="shared" si="35"/>
        <v>Personal</v>
      </c>
      <c r="T223" t="str">
        <f t="shared" si="36"/>
        <v>Año 2017</v>
      </c>
      <c r="U223">
        <f t="shared" si="37"/>
        <v>9</v>
      </c>
      <c r="V223">
        <f t="shared" si="38"/>
        <v>103058.83</v>
      </c>
    </row>
    <row r="224" spans="1:22" x14ac:dyDescent="0.25">
      <c r="A224" s="3" t="s">
        <v>91</v>
      </c>
      <c r="B224" s="3" t="s">
        <v>100</v>
      </c>
      <c r="C224" s="5" t="s">
        <v>101</v>
      </c>
      <c r="D224" s="4" t="s">
        <v>10</v>
      </c>
      <c r="E224" s="4" t="s">
        <v>5</v>
      </c>
      <c r="F224" s="6">
        <v>4</v>
      </c>
      <c r="G224" s="6">
        <v>27010</v>
      </c>
      <c r="H224" s="12" t="s">
        <v>168</v>
      </c>
      <c r="I224" t="s">
        <v>168</v>
      </c>
      <c r="J224" t="s">
        <v>168</v>
      </c>
      <c r="K224" t="s">
        <v>168</v>
      </c>
      <c r="L224" t="s">
        <v>168</v>
      </c>
      <c r="M224" t="s">
        <v>168</v>
      </c>
      <c r="N224" t="s">
        <v>168</v>
      </c>
      <c r="P224" t="str">
        <f t="shared" si="32"/>
        <v>Región 3</v>
      </c>
      <c r="Q224" t="str">
        <f t="shared" si="33"/>
        <v>196</v>
      </c>
      <c r="R224" t="str">
        <f t="shared" si="34"/>
        <v>SANTA MARIA</v>
      </c>
      <c r="S224" t="str">
        <f t="shared" si="35"/>
        <v>Prendario</v>
      </c>
      <c r="T224" t="str">
        <f t="shared" si="36"/>
        <v>Año 2017</v>
      </c>
      <c r="U224">
        <f t="shared" si="37"/>
        <v>4</v>
      </c>
      <c r="V224">
        <f t="shared" si="38"/>
        <v>27010</v>
      </c>
    </row>
    <row r="225" spans="1:22" x14ac:dyDescent="0.25">
      <c r="A225" s="3"/>
      <c r="B225" s="3"/>
      <c r="C225" s="5"/>
      <c r="D225" s="4"/>
      <c r="E225" s="4"/>
      <c r="F225" s="6"/>
      <c r="G225" s="6"/>
      <c r="H225" s="12" t="s">
        <v>91</v>
      </c>
      <c r="I225" t="s">
        <v>100</v>
      </c>
      <c r="J225" t="s">
        <v>101</v>
      </c>
      <c r="K225" t="s">
        <v>167</v>
      </c>
      <c r="L225" t="s">
        <v>5</v>
      </c>
      <c r="M225">
        <v>12</v>
      </c>
      <c r="N225">
        <v>12</v>
      </c>
      <c r="P225" t="str">
        <f t="shared" si="32"/>
        <v>Región 3</v>
      </c>
      <c r="Q225" t="str">
        <f t="shared" si="33"/>
        <v>196</v>
      </c>
      <c r="R225" t="str">
        <f t="shared" si="34"/>
        <v>SANTA MARIA</v>
      </c>
      <c r="S225" t="str">
        <f t="shared" si="35"/>
        <v>Tarjeta de Crédito</v>
      </c>
      <c r="T225" t="str">
        <f t="shared" si="36"/>
        <v>Año 2017</v>
      </c>
      <c r="U225">
        <f t="shared" si="37"/>
        <v>12</v>
      </c>
      <c r="V225">
        <f t="shared" si="38"/>
        <v>12</v>
      </c>
    </row>
    <row r="226" spans="1:22" x14ac:dyDescent="0.25">
      <c r="A226" s="3" t="s">
        <v>91</v>
      </c>
      <c r="B226" s="3" t="s">
        <v>102</v>
      </c>
      <c r="C226" s="5" t="s">
        <v>103</v>
      </c>
      <c r="D226" s="4" t="s">
        <v>4</v>
      </c>
      <c r="E226" s="4" t="s">
        <v>5</v>
      </c>
      <c r="F226" s="6">
        <v>28</v>
      </c>
      <c r="G226" s="6">
        <v>586537.38</v>
      </c>
      <c r="H226" s="12" t="s">
        <v>168</v>
      </c>
      <c r="I226" t="s">
        <v>168</v>
      </c>
      <c r="J226" t="s">
        <v>168</v>
      </c>
      <c r="K226" t="s">
        <v>168</v>
      </c>
      <c r="L226" t="s">
        <v>168</v>
      </c>
      <c r="M226" t="s">
        <v>168</v>
      </c>
      <c r="N226" t="s">
        <v>168</v>
      </c>
      <c r="P226" t="str">
        <f t="shared" si="32"/>
        <v>Región 3</v>
      </c>
      <c r="Q226" t="str">
        <f t="shared" si="33"/>
        <v>26</v>
      </c>
      <c r="R226" t="str">
        <f t="shared" si="34"/>
        <v>TRANSISTMICA</v>
      </c>
      <c r="S226" t="str">
        <f t="shared" si="35"/>
        <v>Autos</v>
      </c>
      <c r="T226" t="str">
        <f t="shared" si="36"/>
        <v>Año 2017</v>
      </c>
      <c r="U226">
        <f t="shared" si="37"/>
        <v>28</v>
      </c>
      <c r="V226">
        <f t="shared" si="38"/>
        <v>586537.38</v>
      </c>
    </row>
    <row r="227" spans="1:22" x14ac:dyDescent="0.25">
      <c r="A227" s="3" t="s">
        <v>91</v>
      </c>
      <c r="B227" s="3" t="s">
        <v>102</v>
      </c>
      <c r="C227" s="5" t="s">
        <v>103</v>
      </c>
      <c r="D227" s="4" t="s">
        <v>8</v>
      </c>
      <c r="E227" s="4" t="s">
        <v>5</v>
      </c>
      <c r="F227" s="6">
        <v>40</v>
      </c>
      <c r="G227" s="6">
        <v>2220688.63</v>
      </c>
      <c r="H227" s="12" t="s">
        <v>168</v>
      </c>
      <c r="I227" t="s">
        <v>168</v>
      </c>
      <c r="J227" t="s">
        <v>168</v>
      </c>
      <c r="K227" t="s">
        <v>168</v>
      </c>
      <c r="L227" t="s">
        <v>168</v>
      </c>
      <c r="M227" t="s">
        <v>168</v>
      </c>
      <c r="N227" t="s">
        <v>168</v>
      </c>
      <c r="P227" t="str">
        <f t="shared" si="32"/>
        <v>Región 3</v>
      </c>
      <c r="Q227" t="str">
        <f t="shared" si="33"/>
        <v>26</v>
      </c>
      <c r="R227" t="str">
        <f t="shared" si="34"/>
        <v>TRANSISTMICA</v>
      </c>
      <c r="S227" t="str">
        <f t="shared" si="35"/>
        <v>Hipotecas</v>
      </c>
      <c r="T227" t="str">
        <f t="shared" si="36"/>
        <v>Año 2017</v>
      </c>
      <c r="U227">
        <f t="shared" si="37"/>
        <v>40</v>
      </c>
      <c r="V227">
        <f t="shared" si="38"/>
        <v>2220688.63</v>
      </c>
    </row>
    <row r="228" spans="1:22" x14ac:dyDescent="0.25">
      <c r="A228" s="3" t="s">
        <v>91</v>
      </c>
      <c r="B228" s="3" t="s">
        <v>102</v>
      </c>
      <c r="C228" s="5" t="s">
        <v>103</v>
      </c>
      <c r="D228" s="4" t="s">
        <v>9</v>
      </c>
      <c r="E228" s="4" t="s">
        <v>5</v>
      </c>
      <c r="F228" s="6">
        <v>415</v>
      </c>
      <c r="G228" s="6">
        <v>3631111.19</v>
      </c>
      <c r="H228" s="12" t="s">
        <v>168</v>
      </c>
      <c r="I228" t="s">
        <v>168</v>
      </c>
      <c r="J228" t="s">
        <v>168</v>
      </c>
      <c r="K228" t="s">
        <v>168</v>
      </c>
      <c r="L228" t="s">
        <v>168</v>
      </c>
      <c r="M228" t="s">
        <v>168</v>
      </c>
      <c r="N228" t="s">
        <v>168</v>
      </c>
      <c r="P228" t="str">
        <f t="shared" si="32"/>
        <v>Región 3</v>
      </c>
      <c r="Q228" t="str">
        <f t="shared" si="33"/>
        <v>26</v>
      </c>
      <c r="R228" t="str">
        <f t="shared" si="34"/>
        <v>TRANSISTMICA</v>
      </c>
      <c r="S228" t="str">
        <f t="shared" si="35"/>
        <v>Personal</v>
      </c>
      <c r="T228" t="str">
        <f t="shared" si="36"/>
        <v>Año 2017</v>
      </c>
      <c r="U228">
        <f t="shared" si="37"/>
        <v>415</v>
      </c>
      <c r="V228">
        <f t="shared" si="38"/>
        <v>3631111.19</v>
      </c>
    </row>
    <row r="229" spans="1:22" x14ac:dyDescent="0.25">
      <c r="A229" s="3" t="s">
        <v>91</v>
      </c>
      <c r="B229" s="3" t="s">
        <v>102</v>
      </c>
      <c r="C229" s="5" t="s">
        <v>103</v>
      </c>
      <c r="D229" s="4" t="s">
        <v>10</v>
      </c>
      <c r="E229" s="4" t="s">
        <v>5</v>
      </c>
      <c r="F229" s="6">
        <v>82</v>
      </c>
      <c r="G229" s="6">
        <v>1180918.76</v>
      </c>
      <c r="H229" s="12" t="s">
        <v>168</v>
      </c>
      <c r="I229" t="s">
        <v>168</v>
      </c>
      <c r="J229" t="s">
        <v>168</v>
      </c>
      <c r="K229" t="s">
        <v>168</v>
      </c>
      <c r="L229" t="s">
        <v>168</v>
      </c>
      <c r="M229" t="s">
        <v>168</v>
      </c>
      <c r="N229" t="s">
        <v>168</v>
      </c>
      <c r="P229" t="str">
        <f t="shared" si="32"/>
        <v>Región 3</v>
      </c>
      <c r="Q229" t="str">
        <f t="shared" si="33"/>
        <v>26</v>
      </c>
      <c r="R229" t="str">
        <f t="shared" si="34"/>
        <v>TRANSISTMICA</v>
      </c>
      <c r="S229" t="str">
        <f t="shared" si="35"/>
        <v>Prendario</v>
      </c>
      <c r="T229" t="str">
        <f t="shared" si="36"/>
        <v>Año 2017</v>
      </c>
      <c r="U229">
        <f t="shared" si="37"/>
        <v>82</v>
      </c>
      <c r="V229">
        <f t="shared" si="38"/>
        <v>1180918.76</v>
      </c>
    </row>
    <row r="230" spans="1:22" x14ac:dyDescent="0.25">
      <c r="A230" s="3"/>
      <c r="B230" s="3"/>
      <c r="C230" s="5"/>
      <c r="D230" s="4"/>
      <c r="E230" s="4"/>
      <c r="F230" s="6"/>
      <c r="G230" s="6"/>
      <c r="H230" s="12" t="s">
        <v>91</v>
      </c>
      <c r="I230" t="s">
        <v>102</v>
      </c>
      <c r="J230" t="s">
        <v>103</v>
      </c>
      <c r="K230" t="s">
        <v>167</v>
      </c>
      <c r="L230" t="s">
        <v>5</v>
      </c>
      <c r="M230">
        <v>182</v>
      </c>
      <c r="N230">
        <v>182</v>
      </c>
      <c r="P230" t="str">
        <f t="shared" si="32"/>
        <v>Región 3</v>
      </c>
      <c r="Q230" t="str">
        <f t="shared" si="33"/>
        <v>26</v>
      </c>
      <c r="R230" t="str">
        <f t="shared" si="34"/>
        <v>TRANSISTMICA</v>
      </c>
      <c r="S230" t="str">
        <f t="shared" si="35"/>
        <v>Tarjeta de Crédito</v>
      </c>
      <c r="T230" t="str">
        <f t="shared" si="36"/>
        <v>Año 2017</v>
      </c>
      <c r="U230">
        <f t="shared" si="37"/>
        <v>182</v>
      </c>
      <c r="V230">
        <f t="shared" si="38"/>
        <v>182</v>
      </c>
    </row>
    <row r="231" spans="1:22" x14ac:dyDescent="0.25">
      <c r="A231" s="3" t="s">
        <v>91</v>
      </c>
      <c r="B231" s="3" t="s">
        <v>104</v>
      </c>
      <c r="C231" s="5" t="s">
        <v>105</v>
      </c>
      <c r="D231" s="4" t="s">
        <v>4</v>
      </c>
      <c r="E231" s="4" t="s">
        <v>5</v>
      </c>
      <c r="F231" s="6">
        <v>2</v>
      </c>
      <c r="G231" s="6">
        <v>40721.85</v>
      </c>
      <c r="H231" s="12" t="s">
        <v>168</v>
      </c>
      <c r="I231" t="s">
        <v>168</v>
      </c>
      <c r="J231" t="s">
        <v>168</v>
      </c>
      <c r="K231" t="s">
        <v>168</v>
      </c>
      <c r="L231" t="s">
        <v>168</v>
      </c>
      <c r="M231" t="s">
        <v>168</v>
      </c>
      <c r="N231" t="s">
        <v>168</v>
      </c>
      <c r="P231" t="str">
        <f t="shared" si="32"/>
        <v>Región 3</v>
      </c>
      <c r="Q231" t="str">
        <f t="shared" si="33"/>
        <v>4</v>
      </c>
      <c r="R231" t="str">
        <f t="shared" si="34"/>
        <v>VIA ARGENTINA</v>
      </c>
      <c r="S231" t="str">
        <f t="shared" si="35"/>
        <v>Autos</v>
      </c>
      <c r="T231" t="str">
        <f t="shared" si="36"/>
        <v>Año 2017</v>
      </c>
      <c r="U231">
        <f t="shared" si="37"/>
        <v>2</v>
      </c>
      <c r="V231">
        <f t="shared" si="38"/>
        <v>40721.85</v>
      </c>
    </row>
    <row r="232" spans="1:22" x14ac:dyDescent="0.25">
      <c r="A232" s="3" t="s">
        <v>91</v>
      </c>
      <c r="B232" s="3" t="s">
        <v>104</v>
      </c>
      <c r="C232" s="5" t="s">
        <v>105</v>
      </c>
      <c r="D232" s="4" t="s">
        <v>8</v>
      </c>
      <c r="E232" s="4" t="s">
        <v>5</v>
      </c>
      <c r="F232" s="6">
        <v>20</v>
      </c>
      <c r="G232" s="6">
        <v>1788776.67</v>
      </c>
      <c r="H232" s="12" t="s">
        <v>168</v>
      </c>
      <c r="I232" t="s">
        <v>168</v>
      </c>
      <c r="J232" t="s">
        <v>168</v>
      </c>
      <c r="K232" t="s">
        <v>168</v>
      </c>
      <c r="L232" t="s">
        <v>168</v>
      </c>
      <c r="M232" t="s">
        <v>168</v>
      </c>
      <c r="N232" t="s">
        <v>168</v>
      </c>
      <c r="P232" t="str">
        <f t="shared" si="32"/>
        <v>Región 3</v>
      </c>
      <c r="Q232" t="str">
        <f t="shared" si="33"/>
        <v>4</v>
      </c>
      <c r="R232" t="str">
        <f t="shared" si="34"/>
        <v>VIA ARGENTINA</v>
      </c>
      <c r="S232" t="str">
        <f t="shared" si="35"/>
        <v>Hipotecas</v>
      </c>
      <c r="T232" t="str">
        <f t="shared" si="36"/>
        <v>Año 2017</v>
      </c>
      <c r="U232">
        <f t="shared" si="37"/>
        <v>20</v>
      </c>
      <c r="V232">
        <f t="shared" si="38"/>
        <v>1788776.67</v>
      </c>
    </row>
    <row r="233" spans="1:22" x14ac:dyDescent="0.25">
      <c r="A233" s="3" t="s">
        <v>91</v>
      </c>
      <c r="B233" s="3" t="s">
        <v>104</v>
      </c>
      <c r="C233" s="5" t="s">
        <v>105</v>
      </c>
      <c r="D233" s="4" t="s">
        <v>9</v>
      </c>
      <c r="E233" s="4" t="s">
        <v>5</v>
      </c>
      <c r="F233" s="6">
        <v>40</v>
      </c>
      <c r="G233" s="6">
        <v>400719.45</v>
      </c>
      <c r="H233" s="12" t="s">
        <v>168</v>
      </c>
      <c r="I233" t="s">
        <v>168</v>
      </c>
      <c r="J233" t="s">
        <v>168</v>
      </c>
      <c r="K233" t="s">
        <v>168</v>
      </c>
      <c r="L233" t="s">
        <v>168</v>
      </c>
      <c r="M233" t="s">
        <v>168</v>
      </c>
      <c r="N233" t="s">
        <v>168</v>
      </c>
      <c r="P233" t="str">
        <f t="shared" si="32"/>
        <v>Región 3</v>
      </c>
      <c r="Q233" t="str">
        <f t="shared" si="33"/>
        <v>4</v>
      </c>
      <c r="R233" t="str">
        <f t="shared" si="34"/>
        <v>VIA ARGENTINA</v>
      </c>
      <c r="S233" t="str">
        <f t="shared" si="35"/>
        <v>Personal</v>
      </c>
      <c r="T233" t="str">
        <f t="shared" si="36"/>
        <v>Año 2017</v>
      </c>
      <c r="U233">
        <f t="shared" si="37"/>
        <v>40</v>
      </c>
      <c r="V233">
        <f t="shared" si="38"/>
        <v>400719.45</v>
      </c>
    </row>
    <row r="234" spans="1:22" x14ac:dyDescent="0.25">
      <c r="A234" s="3" t="s">
        <v>91</v>
      </c>
      <c r="B234" s="3" t="s">
        <v>104</v>
      </c>
      <c r="C234" s="5" t="s">
        <v>105</v>
      </c>
      <c r="D234" s="4" t="s">
        <v>10</v>
      </c>
      <c r="E234" s="4" t="s">
        <v>5</v>
      </c>
      <c r="F234" s="6">
        <v>90</v>
      </c>
      <c r="G234" s="6">
        <v>1719915.68</v>
      </c>
      <c r="H234" s="12" t="s">
        <v>168</v>
      </c>
      <c r="I234" t="s">
        <v>168</v>
      </c>
      <c r="J234" t="s">
        <v>168</v>
      </c>
      <c r="K234" t="s">
        <v>168</v>
      </c>
      <c r="L234" t="s">
        <v>168</v>
      </c>
      <c r="M234" t="s">
        <v>168</v>
      </c>
      <c r="N234" t="s">
        <v>168</v>
      </c>
      <c r="P234" t="str">
        <f t="shared" si="32"/>
        <v>Región 3</v>
      </c>
      <c r="Q234" t="str">
        <f t="shared" si="33"/>
        <v>4</v>
      </c>
      <c r="R234" t="str">
        <f t="shared" si="34"/>
        <v>VIA ARGENTINA</v>
      </c>
      <c r="S234" t="str">
        <f t="shared" si="35"/>
        <v>Prendario</v>
      </c>
      <c r="T234" t="str">
        <f t="shared" si="36"/>
        <v>Año 2017</v>
      </c>
      <c r="U234">
        <f t="shared" si="37"/>
        <v>90</v>
      </c>
      <c r="V234">
        <f t="shared" si="38"/>
        <v>1719915.68</v>
      </c>
    </row>
    <row r="235" spans="1:22" x14ac:dyDescent="0.25">
      <c r="A235" s="3"/>
      <c r="B235" s="3"/>
      <c r="C235" s="5"/>
      <c r="D235" s="4"/>
      <c r="E235" s="4"/>
      <c r="F235" s="6"/>
      <c r="G235" s="6"/>
      <c r="H235" s="12" t="s">
        <v>91</v>
      </c>
      <c r="I235" t="s">
        <v>104</v>
      </c>
      <c r="J235" t="s">
        <v>105</v>
      </c>
      <c r="K235" t="s">
        <v>167</v>
      </c>
      <c r="L235" t="s">
        <v>5</v>
      </c>
      <c r="M235">
        <v>56</v>
      </c>
      <c r="N235">
        <v>56</v>
      </c>
      <c r="P235" t="str">
        <f t="shared" si="32"/>
        <v>Región 3</v>
      </c>
      <c r="Q235" t="str">
        <f t="shared" si="33"/>
        <v>4</v>
      </c>
      <c r="R235" t="str">
        <f t="shared" si="34"/>
        <v>VIA ARGENTINA</v>
      </c>
      <c r="S235" t="str">
        <f t="shared" si="35"/>
        <v>Tarjeta de Crédito</v>
      </c>
      <c r="T235" t="str">
        <f t="shared" si="36"/>
        <v>Año 2017</v>
      </c>
      <c r="U235">
        <f t="shared" si="37"/>
        <v>56</v>
      </c>
      <c r="V235">
        <f t="shared" si="38"/>
        <v>56</v>
      </c>
    </row>
    <row r="236" spans="1:22" x14ac:dyDescent="0.25">
      <c r="A236" s="3" t="s">
        <v>91</v>
      </c>
      <c r="B236" s="3" t="s">
        <v>106</v>
      </c>
      <c r="C236" s="5" t="s">
        <v>107</v>
      </c>
      <c r="D236" s="4" t="s">
        <v>4</v>
      </c>
      <c r="E236" s="4" t="s">
        <v>5</v>
      </c>
      <c r="F236" s="6">
        <v>7</v>
      </c>
      <c r="G236" s="6">
        <v>129177.52</v>
      </c>
      <c r="H236" s="12" t="s">
        <v>168</v>
      </c>
      <c r="I236" t="s">
        <v>168</v>
      </c>
      <c r="J236" t="s">
        <v>168</v>
      </c>
      <c r="K236" t="s">
        <v>168</v>
      </c>
      <c r="L236" t="s">
        <v>168</v>
      </c>
      <c r="M236" t="s">
        <v>168</v>
      </c>
      <c r="N236" t="s">
        <v>168</v>
      </c>
      <c r="P236" t="str">
        <f t="shared" si="32"/>
        <v>Región 3</v>
      </c>
      <c r="Q236" t="str">
        <f t="shared" si="33"/>
        <v>20</v>
      </c>
      <c r="R236" t="str">
        <f t="shared" si="34"/>
        <v>VIA ESPANA</v>
      </c>
      <c r="S236" t="str">
        <f t="shared" si="35"/>
        <v>Autos</v>
      </c>
      <c r="T236" t="str">
        <f t="shared" si="36"/>
        <v>Año 2017</v>
      </c>
      <c r="U236">
        <f t="shared" si="37"/>
        <v>7</v>
      </c>
      <c r="V236">
        <f t="shared" si="38"/>
        <v>129177.52</v>
      </c>
    </row>
    <row r="237" spans="1:22" x14ac:dyDescent="0.25">
      <c r="A237" s="3" t="s">
        <v>91</v>
      </c>
      <c r="B237" s="3" t="s">
        <v>106</v>
      </c>
      <c r="C237" s="5" t="s">
        <v>107</v>
      </c>
      <c r="D237" s="4" t="s">
        <v>8</v>
      </c>
      <c r="E237" s="4" t="s">
        <v>5</v>
      </c>
      <c r="F237" s="6">
        <v>13</v>
      </c>
      <c r="G237" s="6">
        <v>627706.96</v>
      </c>
      <c r="H237" s="12" t="s">
        <v>168</v>
      </c>
      <c r="I237" t="s">
        <v>168</v>
      </c>
      <c r="J237" t="s">
        <v>168</v>
      </c>
      <c r="K237" t="s">
        <v>168</v>
      </c>
      <c r="L237" t="s">
        <v>168</v>
      </c>
      <c r="M237" t="s">
        <v>168</v>
      </c>
      <c r="N237" t="s">
        <v>168</v>
      </c>
      <c r="P237" t="str">
        <f t="shared" si="32"/>
        <v>Región 3</v>
      </c>
      <c r="Q237" t="str">
        <f t="shared" si="33"/>
        <v>20</v>
      </c>
      <c r="R237" t="str">
        <f t="shared" si="34"/>
        <v>VIA ESPANA</v>
      </c>
      <c r="S237" t="str">
        <f t="shared" si="35"/>
        <v>Hipotecas</v>
      </c>
      <c r="T237" t="str">
        <f t="shared" si="36"/>
        <v>Año 2017</v>
      </c>
      <c r="U237">
        <f t="shared" si="37"/>
        <v>13</v>
      </c>
      <c r="V237">
        <f t="shared" si="38"/>
        <v>627706.96</v>
      </c>
    </row>
    <row r="238" spans="1:22" x14ac:dyDescent="0.25">
      <c r="A238" s="3" t="s">
        <v>91</v>
      </c>
      <c r="B238" s="3" t="s">
        <v>106</v>
      </c>
      <c r="C238" s="5" t="s">
        <v>107</v>
      </c>
      <c r="D238" s="4" t="s">
        <v>9</v>
      </c>
      <c r="E238" s="4" t="s">
        <v>5</v>
      </c>
      <c r="F238" s="6">
        <v>154</v>
      </c>
      <c r="G238" s="6">
        <v>1545195</v>
      </c>
      <c r="H238" s="12" t="s">
        <v>168</v>
      </c>
      <c r="I238" t="s">
        <v>168</v>
      </c>
      <c r="J238" t="s">
        <v>168</v>
      </c>
      <c r="K238" t="s">
        <v>168</v>
      </c>
      <c r="L238" t="s">
        <v>168</v>
      </c>
      <c r="M238" t="s">
        <v>168</v>
      </c>
      <c r="N238" t="s">
        <v>168</v>
      </c>
      <c r="P238" t="str">
        <f t="shared" si="32"/>
        <v>Región 3</v>
      </c>
      <c r="Q238" t="str">
        <f t="shared" si="33"/>
        <v>20</v>
      </c>
      <c r="R238" t="str">
        <f t="shared" si="34"/>
        <v>VIA ESPANA</v>
      </c>
      <c r="S238" t="str">
        <f t="shared" si="35"/>
        <v>Personal</v>
      </c>
      <c r="T238" t="str">
        <f t="shared" si="36"/>
        <v>Año 2017</v>
      </c>
      <c r="U238">
        <f t="shared" si="37"/>
        <v>154</v>
      </c>
      <c r="V238">
        <f t="shared" si="38"/>
        <v>1545195</v>
      </c>
    </row>
    <row r="239" spans="1:22" x14ac:dyDescent="0.25">
      <c r="A239" s="3" t="s">
        <v>91</v>
      </c>
      <c r="B239" s="3" t="s">
        <v>106</v>
      </c>
      <c r="C239" s="5" t="s">
        <v>107</v>
      </c>
      <c r="D239" s="4" t="s">
        <v>10</v>
      </c>
      <c r="E239" s="4" t="s">
        <v>5</v>
      </c>
      <c r="F239" s="6">
        <v>36</v>
      </c>
      <c r="G239" s="6">
        <v>459645</v>
      </c>
      <c r="H239" s="12" t="s">
        <v>168</v>
      </c>
      <c r="I239" t="s">
        <v>168</v>
      </c>
      <c r="J239" t="s">
        <v>168</v>
      </c>
      <c r="K239" t="s">
        <v>168</v>
      </c>
      <c r="L239" t="s">
        <v>168</v>
      </c>
      <c r="M239" t="s">
        <v>168</v>
      </c>
      <c r="N239" t="s">
        <v>168</v>
      </c>
      <c r="P239" t="str">
        <f t="shared" si="32"/>
        <v>Región 3</v>
      </c>
      <c r="Q239" t="str">
        <f t="shared" si="33"/>
        <v>20</v>
      </c>
      <c r="R239" t="str">
        <f t="shared" si="34"/>
        <v>VIA ESPANA</v>
      </c>
      <c r="S239" t="str">
        <f t="shared" si="35"/>
        <v>Prendario</v>
      </c>
      <c r="T239" t="str">
        <f t="shared" si="36"/>
        <v>Año 2017</v>
      </c>
      <c r="U239">
        <f t="shared" si="37"/>
        <v>36</v>
      </c>
      <c r="V239">
        <f t="shared" si="38"/>
        <v>459645</v>
      </c>
    </row>
    <row r="240" spans="1:22" x14ac:dyDescent="0.25">
      <c r="A240" s="3"/>
      <c r="B240" s="3"/>
      <c r="C240" s="5"/>
      <c r="D240" s="4"/>
      <c r="E240" s="4"/>
      <c r="F240" s="6"/>
      <c r="G240" s="6"/>
      <c r="H240" s="12" t="s">
        <v>91</v>
      </c>
      <c r="I240" t="s">
        <v>106</v>
      </c>
      <c r="J240" t="s">
        <v>107</v>
      </c>
      <c r="K240" t="s">
        <v>167</v>
      </c>
      <c r="L240" t="s">
        <v>5</v>
      </c>
      <c r="M240">
        <v>82</v>
      </c>
      <c r="N240">
        <v>82</v>
      </c>
      <c r="P240" t="str">
        <f t="shared" si="32"/>
        <v>Región 3</v>
      </c>
      <c r="Q240" t="str">
        <f t="shared" si="33"/>
        <v>20</v>
      </c>
      <c r="R240" t="str">
        <f t="shared" si="34"/>
        <v>VIA ESPANA</v>
      </c>
      <c r="S240" t="str">
        <f t="shared" si="35"/>
        <v>Tarjeta de Crédito</v>
      </c>
      <c r="T240" t="str">
        <f t="shared" si="36"/>
        <v>Año 2017</v>
      </c>
      <c r="U240">
        <f t="shared" si="37"/>
        <v>82</v>
      </c>
      <c r="V240">
        <f t="shared" si="38"/>
        <v>82</v>
      </c>
    </row>
    <row r="241" spans="1:22" x14ac:dyDescent="0.25">
      <c r="A241" s="3" t="s">
        <v>91</v>
      </c>
      <c r="B241" s="3" t="s">
        <v>108</v>
      </c>
      <c r="C241" s="5" t="s">
        <v>109</v>
      </c>
      <c r="D241" s="4" t="s">
        <v>4</v>
      </c>
      <c r="E241" s="4" t="s">
        <v>5</v>
      </c>
      <c r="F241" s="6">
        <v>17</v>
      </c>
      <c r="G241" s="6">
        <v>327378.78999999998</v>
      </c>
      <c r="H241" s="12" t="s">
        <v>168</v>
      </c>
      <c r="I241" t="s">
        <v>168</v>
      </c>
      <c r="J241" t="s">
        <v>168</v>
      </c>
      <c r="K241" t="s">
        <v>168</v>
      </c>
      <c r="L241" t="s">
        <v>168</v>
      </c>
      <c r="M241" t="s">
        <v>168</v>
      </c>
      <c r="N241" t="s">
        <v>168</v>
      </c>
      <c r="P241" t="str">
        <f t="shared" si="32"/>
        <v>Región 3</v>
      </c>
      <c r="Q241" t="str">
        <f t="shared" si="33"/>
        <v>80</v>
      </c>
      <c r="R241" t="str">
        <f t="shared" si="34"/>
        <v>VIA SIMON BOLIVAR</v>
      </c>
      <c r="S241" t="str">
        <f t="shared" si="35"/>
        <v>Autos</v>
      </c>
      <c r="T241" t="str">
        <f t="shared" si="36"/>
        <v>Año 2017</v>
      </c>
      <c r="U241">
        <f t="shared" si="37"/>
        <v>17</v>
      </c>
      <c r="V241">
        <f t="shared" si="38"/>
        <v>327378.78999999998</v>
      </c>
    </row>
    <row r="242" spans="1:22" x14ac:dyDescent="0.25">
      <c r="A242" s="3" t="s">
        <v>91</v>
      </c>
      <c r="B242" s="3" t="s">
        <v>108</v>
      </c>
      <c r="C242" s="5" t="s">
        <v>109</v>
      </c>
      <c r="D242" s="4" t="s">
        <v>8</v>
      </c>
      <c r="E242" s="4" t="s">
        <v>5</v>
      </c>
      <c r="F242" s="6">
        <v>14</v>
      </c>
      <c r="G242" s="6">
        <v>732003.3</v>
      </c>
      <c r="H242" s="12" t="s">
        <v>168</v>
      </c>
      <c r="I242" t="s">
        <v>168</v>
      </c>
      <c r="J242" t="s">
        <v>168</v>
      </c>
      <c r="K242" t="s">
        <v>168</v>
      </c>
      <c r="L242" t="s">
        <v>168</v>
      </c>
      <c r="M242" t="s">
        <v>168</v>
      </c>
      <c r="N242" t="s">
        <v>168</v>
      </c>
      <c r="P242" t="str">
        <f t="shared" si="32"/>
        <v>Región 3</v>
      </c>
      <c r="Q242" t="str">
        <f t="shared" si="33"/>
        <v>80</v>
      </c>
      <c r="R242" t="str">
        <f t="shared" si="34"/>
        <v>VIA SIMON BOLIVAR</v>
      </c>
      <c r="S242" t="str">
        <f t="shared" si="35"/>
        <v>Hipotecas</v>
      </c>
      <c r="T242" t="str">
        <f t="shared" si="36"/>
        <v>Año 2017</v>
      </c>
      <c r="U242">
        <f t="shared" si="37"/>
        <v>14</v>
      </c>
      <c r="V242">
        <f t="shared" si="38"/>
        <v>732003.3</v>
      </c>
    </row>
    <row r="243" spans="1:22" x14ac:dyDescent="0.25">
      <c r="A243" s="3" t="s">
        <v>91</v>
      </c>
      <c r="B243" s="3" t="s">
        <v>108</v>
      </c>
      <c r="C243" s="5" t="s">
        <v>109</v>
      </c>
      <c r="D243" s="4" t="s">
        <v>9</v>
      </c>
      <c r="E243" s="4" t="s">
        <v>5</v>
      </c>
      <c r="F243" s="6">
        <v>148</v>
      </c>
      <c r="G243" s="6">
        <v>1612451.11</v>
      </c>
      <c r="H243" s="12" t="s">
        <v>168</v>
      </c>
      <c r="I243" t="s">
        <v>168</v>
      </c>
      <c r="J243" t="s">
        <v>168</v>
      </c>
      <c r="K243" t="s">
        <v>168</v>
      </c>
      <c r="L243" t="s">
        <v>168</v>
      </c>
      <c r="M243" t="s">
        <v>168</v>
      </c>
      <c r="N243" t="s">
        <v>168</v>
      </c>
      <c r="P243" t="str">
        <f t="shared" si="32"/>
        <v>Región 3</v>
      </c>
      <c r="Q243" t="str">
        <f t="shared" si="33"/>
        <v>80</v>
      </c>
      <c r="R243" t="str">
        <f t="shared" si="34"/>
        <v>VIA SIMON BOLIVAR</v>
      </c>
      <c r="S243" t="str">
        <f t="shared" si="35"/>
        <v>Personal</v>
      </c>
      <c r="T243" t="str">
        <f t="shared" si="36"/>
        <v>Año 2017</v>
      </c>
      <c r="U243">
        <f t="shared" si="37"/>
        <v>148</v>
      </c>
      <c r="V243">
        <f t="shared" si="38"/>
        <v>1612451.11</v>
      </c>
    </row>
    <row r="244" spans="1:22" x14ac:dyDescent="0.25">
      <c r="A244" s="3" t="s">
        <v>91</v>
      </c>
      <c r="B244" s="3" t="s">
        <v>108</v>
      </c>
      <c r="C244" s="5" t="s">
        <v>109</v>
      </c>
      <c r="D244" s="4" t="s">
        <v>10</v>
      </c>
      <c r="E244" s="4" t="s">
        <v>5</v>
      </c>
      <c r="F244" s="6">
        <v>50</v>
      </c>
      <c r="G244" s="6">
        <v>1056050</v>
      </c>
      <c r="H244" s="12" t="s">
        <v>168</v>
      </c>
      <c r="I244" t="s">
        <v>168</v>
      </c>
      <c r="J244" t="s">
        <v>168</v>
      </c>
      <c r="K244" t="s">
        <v>168</v>
      </c>
      <c r="L244" t="s">
        <v>168</v>
      </c>
      <c r="M244" t="s">
        <v>168</v>
      </c>
      <c r="N244" t="s">
        <v>168</v>
      </c>
      <c r="P244" t="str">
        <f t="shared" si="32"/>
        <v>Región 3</v>
      </c>
      <c r="Q244" t="str">
        <f t="shared" si="33"/>
        <v>80</v>
      </c>
      <c r="R244" t="str">
        <f t="shared" si="34"/>
        <v>VIA SIMON BOLIVAR</v>
      </c>
      <c r="S244" t="str">
        <f t="shared" si="35"/>
        <v>Prendario</v>
      </c>
      <c r="T244" t="str">
        <f t="shared" si="36"/>
        <v>Año 2017</v>
      </c>
      <c r="U244">
        <f t="shared" si="37"/>
        <v>50</v>
      </c>
      <c r="V244">
        <f t="shared" si="38"/>
        <v>1056050</v>
      </c>
    </row>
    <row r="245" spans="1:22" x14ac:dyDescent="0.25">
      <c r="A245" s="3"/>
      <c r="B245" s="3"/>
      <c r="C245" s="5"/>
      <c r="D245" s="4"/>
      <c r="E245" s="4"/>
      <c r="F245" s="6"/>
      <c r="G245" s="6"/>
      <c r="H245" s="12" t="s">
        <v>91</v>
      </c>
      <c r="I245" t="s">
        <v>108</v>
      </c>
      <c r="J245" t="s">
        <v>109</v>
      </c>
      <c r="K245" t="s">
        <v>167</v>
      </c>
      <c r="L245" t="s">
        <v>5</v>
      </c>
      <c r="M245">
        <v>97</v>
      </c>
      <c r="N245">
        <v>97</v>
      </c>
      <c r="P245" t="str">
        <f t="shared" si="32"/>
        <v>Región 3</v>
      </c>
      <c r="Q245" t="str">
        <f t="shared" si="33"/>
        <v>80</v>
      </c>
      <c r="R245" t="str">
        <f t="shared" si="34"/>
        <v>VIA SIMON BOLIVAR</v>
      </c>
      <c r="S245" t="str">
        <f t="shared" si="35"/>
        <v>Tarjeta de Crédito</v>
      </c>
      <c r="T245" t="str">
        <f t="shared" si="36"/>
        <v>Año 2017</v>
      </c>
      <c r="U245">
        <f t="shared" si="37"/>
        <v>97</v>
      </c>
      <c r="V245">
        <f t="shared" si="38"/>
        <v>97</v>
      </c>
    </row>
    <row r="246" spans="1:22" x14ac:dyDescent="0.25">
      <c r="A246" s="3" t="s">
        <v>122</v>
      </c>
      <c r="B246" s="3" t="s">
        <v>110</v>
      </c>
      <c r="C246" s="5" t="s">
        <v>111</v>
      </c>
      <c r="D246" s="4" t="s">
        <v>4</v>
      </c>
      <c r="E246" s="4" t="s">
        <v>5</v>
      </c>
      <c r="F246" s="6">
        <v>39</v>
      </c>
      <c r="G246" s="6">
        <v>779359.78</v>
      </c>
      <c r="H246" s="12" t="s">
        <v>168</v>
      </c>
      <c r="I246" t="s">
        <v>168</v>
      </c>
      <c r="J246" t="s">
        <v>168</v>
      </c>
      <c r="K246" t="s">
        <v>168</v>
      </c>
      <c r="L246" t="s">
        <v>168</v>
      </c>
      <c r="M246" t="s">
        <v>168</v>
      </c>
      <c r="N246" t="s">
        <v>168</v>
      </c>
      <c r="P246" t="str">
        <f t="shared" si="32"/>
        <v>Región 4</v>
      </c>
      <c r="Q246" t="str">
        <f t="shared" si="33"/>
        <v>38</v>
      </c>
      <c r="R246" t="str">
        <f t="shared" si="34"/>
        <v>ALBROOK</v>
      </c>
      <c r="S246" t="str">
        <f t="shared" si="35"/>
        <v>Autos</v>
      </c>
      <c r="T246" t="str">
        <f t="shared" si="36"/>
        <v>Año 2017</v>
      </c>
      <c r="U246">
        <f t="shared" si="37"/>
        <v>39</v>
      </c>
      <c r="V246">
        <f t="shared" si="38"/>
        <v>779359.78</v>
      </c>
    </row>
    <row r="247" spans="1:22" x14ac:dyDescent="0.25">
      <c r="A247" s="3" t="s">
        <v>122</v>
      </c>
      <c r="B247" s="3" t="s">
        <v>110</v>
      </c>
      <c r="C247" s="5" t="s">
        <v>111</v>
      </c>
      <c r="D247" s="4" t="s">
        <v>8</v>
      </c>
      <c r="E247" s="4" t="s">
        <v>5</v>
      </c>
      <c r="F247" s="6">
        <v>26</v>
      </c>
      <c r="G247" s="6">
        <v>2282856.23</v>
      </c>
      <c r="H247" s="12" t="s">
        <v>168</v>
      </c>
      <c r="I247" t="s">
        <v>168</v>
      </c>
      <c r="J247" t="s">
        <v>168</v>
      </c>
      <c r="K247" t="s">
        <v>168</v>
      </c>
      <c r="L247" t="s">
        <v>168</v>
      </c>
      <c r="M247" t="s">
        <v>168</v>
      </c>
      <c r="N247" t="s">
        <v>168</v>
      </c>
      <c r="P247" t="str">
        <f t="shared" si="32"/>
        <v>Región 4</v>
      </c>
      <c r="Q247" t="str">
        <f t="shared" si="33"/>
        <v>38</v>
      </c>
      <c r="R247" t="str">
        <f t="shared" si="34"/>
        <v>ALBROOK</v>
      </c>
      <c r="S247" t="str">
        <f t="shared" si="35"/>
        <v>Hipotecas</v>
      </c>
      <c r="T247" t="str">
        <f t="shared" si="36"/>
        <v>Año 2017</v>
      </c>
      <c r="U247">
        <f t="shared" si="37"/>
        <v>26</v>
      </c>
      <c r="V247">
        <f t="shared" si="38"/>
        <v>2282856.23</v>
      </c>
    </row>
    <row r="248" spans="1:22" x14ac:dyDescent="0.25">
      <c r="A248" s="3" t="s">
        <v>122</v>
      </c>
      <c r="B248" s="3" t="s">
        <v>110</v>
      </c>
      <c r="C248" s="5" t="s">
        <v>111</v>
      </c>
      <c r="D248" s="4" t="s">
        <v>9</v>
      </c>
      <c r="E248" s="4" t="s">
        <v>5</v>
      </c>
      <c r="F248" s="6">
        <v>162</v>
      </c>
      <c r="G248" s="6">
        <v>2028695.41</v>
      </c>
      <c r="H248" s="12" t="s">
        <v>168</v>
      </c>
      <c r="I248" t="s">
        <v>168</v>
      </c>
      <c r="J248" t="s">
        <v>168</v>
      </c>
      <c r="K248" t="s">
        <v>168</v>
      </c>
      <c r="L248" t="s">
        <v>168</v>
      </c>
      <c r="M248" t="s">
        <v>168</v>
      </c>
      <c r="N248" t="s">
        <v>168</v>
      </c>
      <c r="P248" t="str">
        <f t="shared" si="32"/>
        <v>Región 4</v>
      </c>
      <c r="Q248" t="str">
        <f t="shared" si="33"/>
        <v>38</v>
      </c>
      <c r="R248" t="str">
        <f t="shared" si="34"/>
        <v>ALBROOK</v>
      </c>
      <c r="S248" t="str">
        <f t="shared" si="35"/>
        <v>Personal</v>
      </c>
      <c r="T248" t="str">
        <f t="shared" si="36"/>
        <v>Año 2017</v>
      </c>
      <c r="U248">
        <f t="shared" si="37"/>
        <v>162</v>
      </c>
      <c r="V248">
        <f t="shared" si="38"/>
        <v>2028695.41</v>
      </c>
    </row>
    <row r="249" spans="1:22" x14ac:dyDescent="0.25">
      <c r="A249" s="3" t="s">
        <v>122</v>
      </c>
      <c r="B249" s="3" t="s">
        <v>110</v>
      </c>
      <c r="C249" s="5" t="s">
        <v>111</v>
      </c>
      <c r="D249" s="4" t="s">
        <v>10</v>
      </c>
      <c r="E249" s="4" t="s">
        <v>5</v>
      </c>
      <c r="F249" s="6">
        <v>111</v>
      </c>
      <c r="G249" s="6">
        <v>2140706.84</v>
      </c>
      <c r="H249" s="12" t="s">
        <v>168</v>
      </c>
      <c r="I249" t="s">
        <v>168</v>
      </c>
      <c r="J249" t="s">
        <v>168</v>
      </c>
      <c r="K249" t="s">
        <v>168</v>
      </c>
      <c r="L249" t="s">
        <v>168</v>
      </c>
      <c r="M249" t="s">
        <v>168</v>
      </c>
      <c r="N249" t="s">
        <v>168</v>
      </c>
      <c r="P249" t="str">
        <f t="shared" si="32"/>
        <v>Región 4</v>
      </c>
      <c r="Q249" t="str">
        <f t="shared" si="33"/>
        <v>38</v>
      </c>
      <c r="R249" t="str">
        <f t="shared" si="34"/>
        <v>ALBROOK</v>
      </c>
      <c r="S249" t="str">
        <f t="shared" si="35"/>
        <v>Prendario</v>
      </c>
      <c r="T249" t="str">
        <f t="shared" si="36"/>
        <v>Año 2017</v>
      </c>
      <c r="U249">
        <f t="shared" si="37"/>
        <v>111</v>
      </c>
      <c r="V249">
        <f t="shared" si="38"/>
        <v>2140706.84</v>
      </c>
    </row>
    <row r="250" spans="1:22" x14ac:dyDescent="0.25">
      <c r="A250" s="3"/>
      <c r="B250" s="3"/>
      <c r="C250" s="5"/>
      <c r="D250" s="4"/>
      <c r="E250" s="4"/>
      <c r="F250" s="6"/>
      <c r="G250" s="6"/>
      <c r="H250" s="12" t="s">
        <v>122</v>
      </c>
      <c r="I250" t="s">
        <v>110</v>
      </c>
      <c r="J250" t="s">
        <v>111</v>
      </c>
      <c r="K250" t="s">
        <v>167</v>
      </c>
      <c r="L250" t="s">
        <v>5</v>
      </c>
      <c r="M250">
        <v>262</v>
      </c>
      <c r="N250">
        <v>262</v>
      </c>
      <c r="P250" t="str">
        <f t="shared" si="32"/>
        <v>Región 4</v>
      </c>
      <c r="Q250" t="str">
        <f t="shared" si="33"/>
        <v>38</v>
      </c>
      <c r="R250" t="str">
        <f t="shared" si="34"/>
        <v>ALBROOK</v>
      </c>
      <c r="S250" t="str">
        <f t="shared" si="35"/>
        <v>Tarjeta de Crédito</v>
      </c>
      <c r="T250" t="str">
        <f t="shared" si="36"/>
        <v>Año 2017</v>
      </c>
      <c r="U250">
        <f t="shared" si="37"/>
        <v>262</v>
      </c>
      <c r="V250">
        <f t="shared" si="38"/>
        <v>262</v>
      </c>
    </row>
    <row r="251" spans="1:22" x14ac:dyDescent="0.25">
      <c r="A251" s="3" t="s">
        <v>122</v>
      </c>
      <c r="B251" s="3" t="s">
        <v>112</v>
      </c>
      <c r="C251" s="5" t="s">
        <v>113</v>
      </c>
      <c r="D251" s="4" t="s">
        <v>4</v>
      </c>
      <c r="E251" s="4" t="s">
        <v>5</v>
      </c>
      <c r="F251" s="6">
        <v>11</v>
      </c>
      <c r="G251" s="6">
        <v>157720.75</v>
      </c>
      <c r="H251" s="12" t="s">
        <v>168</v>
      </c>
      <c r="I251" t="s">
        <v>168</v>
      </c>
      <c r="J251" t="s">
        <v>168</v>
      </c>
      <c r="K251" t="s">
        <v>168</v>
      </c>
      <c r="L251" t="s">
        <v>168</v>
      </c>
      <c r="M251" t="s">
        <v>168</v>
      </c>
      <c r="N251" t="s">
        <v>168</v>
      </c>
      <c r="P251" t="str">
        <f t="shared" si="32"/>
        <v>Región 4</v>
      </c>
      <c r="Q251" t="str">
        <f t="shared" si="33"/>
        <v>34</v>
      </c>
      <c r="R251" t="str">
        <f t="shared" si="34"/>
        <v>ALBROOK MALL</v>
      </c>
      <c r="S251" t="str">
        <f t="shared" si="35"/>
        <v>Autos</v>
      </c>
      <c r="T251" t="str">
        <f t="shared" si="36"/>
        <v>Año 2017</v>
      </c>
      <c r="U251">
        <f t="shared" si="37"/>
        <v>11</v>
      </c>
      <c r="V251">
        <f t="shared" si="38"/>
        <v>157720.75</v>
      </c>
    </row>
    <row r="252" spans="1:22" x14ac:dyDescent="0.25">
      <c r="A252" s="3" t="s">
        <v>122</v>
      </c>
      <c r="B252" s="3" t="s">
        <v>112</v>
      </c>
      <c r="C252" s="5" t="s">
        <v>113</v>
      </c>
      <c r="D252" s="4" t="s">
        <v>8</v>
      </c>
      <c r="E252" s="4" t="s">
        <v>5</v>
      </c>
      <c r="F252" s="6">
        <v>13</v>
      </c>
      <c r="G252" s="6">
        <v>996845.9</v>
      </c>
      <c r="H252" s="12" t="s">
        <v>168</v>
      </c>
      <c r="I252" t="s">
        <v>168</v>
      </c>
      <c r="J252" t="s">
        <v>168</v>
      </c>
      <c r="K252" t="s">
        <v>168</v>
      </c>
      <c r="L252" t="s">
        <v>168</v>
      </c>
      <c r="M252" t="s">
        <v>168</v>
      </c>
      <c r="N252" t="s">
        <v>168</v>
      </c>
      <c r="P252" t="str">
        <f t="shared" si="32"/>
        <v>Región 4</v>
      </c>
      <c r="Q252" t="str">
        <f t="shared" si="33"/>
        <v>34</v>
      </c>
      <c r="R252" t="str">
        <f t="shared" si="34"/>
        <v>ALBROOK MALL</v>
      </c>
      <c r="S252" t="str">
        <f t="shared" si="35"/>
        <v>Hipotecas</v>
      </c>
      <c r="T252" t="str">
        <f t="shared" si="36"/>
        <v>Año 2017</v>
      </c>
      <c r="U252">
        <f t="shared" si="37"/>
        <v>13</v>
      </c>
      <c r="V252">
        <f t="shared" si="38"/>
        <v>996845.9</v>
      </c>
    </row>
    <row r="253" spans="1:22" x14ac:dyDescent="0.25">
      <c r="A253" s="3" t="s">
        <v>122</v>
      </c>
      <c r="B253" s="3" t="s">
        <v>112</v>
      </c>
      <c r="C253" s="5" t="s">
        <v>113</v>
      </c>
      <c r="D253" s="4" t="s">
        <v>9</v>
      </c>
      <c r="E253" s="4" t="s">
        <v>5</v>
      </c>
      <c r="F253" s="6">
        <v>279</v>
      </c>
      <c r="G253" s="6">
        <v>2216955.23</v>
      </c>
      <c r="H253" s="12" t="s">
        <v>168</v>
      </c>
      <c r="I253" t="s">
        <v>168</v>
      </c>
      <c r="J253" t="s">
        <v>168</v>
      </c>
      <c r="K253" t="s">
        <v>168</v>
      </c>
      <c r="L253" t="s">
        <v>168</v>
      </c>
      <c r="M253" t="s">
        <v>168</v>
      </c>
      <c r="N253" t="s">
        <v>168</v>
      </c>
      <c r="P253" t="str">
        <f t="shared" si="32"/>
        <v>Región 4</v>
      </c>
      <c r="Q253" t="str">
        <f t="shared" si="33"/>
        <v>34</v>
      </c>
      <c r="R253" t="str">
        <f t="shared" si="34"/>
        <v>ALBROOK MALL</v>
      </c>
      <c r="S253" t="str">
        <f t="shared" si="35"/>
        <v>Personal</v>
      </c>
      <c r="T253" t="str">
        <f t="shared" si="36"/>
        <v>Año 2017</v>
      </c>
      <c r="U253">
        <f t="shared" si="37"/>
        <v>279</v>
      </c>
      <c r="V253">
        <f t="shared" si="38"/>
        <v>2216955.23</v>
      </c>
    </row>
    <row r="254" spans="1:22" x14ac:dyDescent="0.25">
      <c r="A254" s="3" t="s">
        <v>122</v>
      </c>
      <c r="B254" s="3" t="s">
        <v>112</v>
      </c>
      <c r="C254" s="5" t="s">
        <v>113</v>
      </c>
      <c r="D254" s="4" t="s">
        <v>10</v>
      </c>
      <c r="E254" s="4" t="s">
        <v>5</v>
      </c>
      <c r="F254" s="6">
        <v>39</v>
      </c>
      <c r="G254" s="6">
        <v>453231.23</v>
      </c>
      <c r="H254" s="12" t="s">
        <v>168</v>
      </c>
      <c r="I254" t="s">
        <v>168</v>
      </c>
      <c r="J254" t="s">
        <v>168</v>
      </c>
      <c r="K254" t="s">
        <v>168</v>
      </c>
      <c r="L254" t="s">
        <v>168</v>
      </c>
      <c r="M254" t="s">
        <v>168</v>
      </c>
      <c r="N254" t="s">
        <v>168</v>
      </c>
      <c r="P254" t="str">
        <f t="shared" si="32"/>
        <v>Región 4</v>
      </c>
      <c r="Q254" t="str">
        <f t="shared" si="33"/>
        <v>34</v>
      </c>
      <c r="R254" t="str">
        <f t="shared" si="34"/>
        <v>ALBROOK MALL</v>
      </c>
      <c r="S254" t="str">
        <f t="shared" si="35"/>
        <v>Prendario</v>
      </c>
      <c r="T254" t="str">
        <f t="shared" si="36"/>
        <v>Año 2017</v>
      </c>
      <c r="U254">
        <f t="shared" si="37"/>
        <v>39</v>
      </c>
      <c r="V254">
        <f t="shared" si="38"/>
        <v>453231.23</v>
      </c>
    </row>
    <row r="255" spans="1:22" x14ac:dyDescent="0.25">
      <c r="A255" s="3"/>
      <c r="B255" s="3"/>
      <c r="C255" s="5"/>
      <c r="D255" s="4"/>
      <c r="E255" s="4"/>
      <c r="F255" s="6"/>
      <c r="G255" s="6"/>
      <c r="H255" s="12" t="s">
        <v>122</v>
      </c>
      <c r="I255" t="s">
        <v>112</v>
      </c>
      <c r="J255" t="s">
        <v>113</v>
      </c>
      <c r="K255" t="s">
        <v>167</v>
      </c>
      <c r="L255" t="s">
        <v>5</v>
      </c>
      <c r="M255">
        <v>169</v>
      </c>
      <c r="N255">
        <v>169</v>
      </c>
      <c r="P255" t="str">
        <f t="shared" si="32"/>
        <v>Región 4</v>
      </c>
      <c r="Q255" t="str">
        <f t="shared" si="33"/>
        <v>34</v>
      </c>
      <c r="R255" t="str">
        <f t="shared" si="34"/>
        <v>ALBROOK MALL</v>
      </c>
      <c r="S255" t="str">
        <f t="shared" si="35"/>
        <v>Tarjeta de Crédito</v>
      </c>
      <c r="T255" t="str">
        <f t="shared" si="36"/>
        <v>Año 2017</v>
      </c>
      <c r="U255">
        <f t="shared" si="37"/>
        <v>169</v>
      </c>
      <c r="V255">
        <f t="shared" si="38"/>
        <v>169</v>
      </c>
    </row>
    <row r="256" spans="1:22" x14ac:dyDescent="0.25">
      <c r="A256" s="3" t="s">
        <v>122</v>
      </c>
      <c r="B256" s="3" t="s">
        <v>114</v>
      </c>
      <c r="C256" s="5" t="s">
        <v>115</v>
      </c>
      <c r="D256" s="4" t="s">
        <v>4</v>
      </c>
      <c r="E256" s="4" t="s">
        <v>5</v>
      </c>
      <c r="F256" s="6">
        <v>5</v>
      </c>
      <c r="G256" s="6">
        <v>127839.23</v>
      </c>
      <c r="H256" s="12" t="s">
        <v>168</v>
      </c>
      <c r="I256" t="s">
        <v>168</v>
      </c>
      <c r="J256" t="s">
        <v>168</v>
      </c>
      <c r="K256" t="s">
        <v>168</v>
      </c>
      <c r="L256" t="s">
        <v>168</v>
      </c>
      <c r="M256" t="s">
        <v>168</v>
      </c>
      <c r="N256" t="s">
        <v>168</v>
      </c>
      <c r="P256" t="str">
        <f t="shared" si="32"/>
        <v>Región 4</v>
      </c>
      <c r="Q256" t="str">
        <f t="shared" si="33"/>
        <v>162</v>
      </c>
      <c r="R256" t="str">
        <f t="shared" si="34"/>
        <v>BRISAS DEL GOLF ARRAIJAN</v>
      </c>
      <c r="S256" t="str">
        <f t="shared" si="35"/>
        <v>Autos</v>
      </c>
      <c r="T256" t="str">
        <f t="shared" si="36"/>
        <v>Año 2017</v>
      </c>
      <c r="U256">
        <f t="shared" si="37"/>
        <v>5</v>
      </c>
      <c r="V256">
        <f t="shared" si="38"/>
        <v>127839.23</v>
      </c>
    </row>
    <row r="257" spans="1:22" x14ac:dyDescent="0.25">
      <c r="A257" s="3" t="s">
        <v>122</v>
      </c>
      <c r="B257" s="3" t="s">
        <v>114</v>
      </c>
      <c r="C257" s="5" t="s">
        <v>115</v>
      </c>
      <c r="D257" s="4" t="s">
        <v>8</v>
      </c>
      <c r="E257" s="4" t="s">
        <v>5</v>
      </c>
      <c r="F257" s="6">
        <v>8</v>
      </c>
      <c r="G257" s="6">
        <v>328056.68</v>
      </c>
      <c r="H257" s="12" t="s">
        <v>168</v>
      </c>
      <c r="I257" t="s">
        <v>168</v>
      </c>
      <c r="J257" t="s">
        <v>168</v>
      </c>
      <c r="K257" t="s">
        <v>168</v>
      </c>
      <c r="L257" t="s">
        <v>168</v>
      </c>
      <c r="M257" t="s">
        <v>168</v>
      </c>
      <c r="N257" t="s">
        <v>168</v>
      </c>
      <c r="P257" t="str">
        <f t="shared" si="32"/>
        <v>Región 4</v>
      </c>
      <c r="Q257" t="str">
        <f t="shared" si="33"/>
        <v>162</v>
      </c>
      <c r="R257" t="str">
        <f t="shared" si="34"/>
        <v>BRISAS DEL GOLF ARRAIJAN</v>
      </c>
      <c r="S257" t="str">
        <f t="shared" si="35"/>
        <v>Hipotecas</v>
      </c>
      <c r="T257" t="str">
        <f t="shared" si="36"/>
        <v>Año 2017</v>
      </c>
      <c r="U257">
        <f t="shared" si="37"/>
        <v>8</v>
      </c>
      <c r="V257">
        <f t="shared" si="38"/>
        <v>328056.68</v>
      </c>
    </row>
    <row r="258" spans="1:22" x14ac:dyDescent="0.25">
      <c r="A258" s="3" t="s">
        <v>122</v>
      </c>
      <c r="B258" s="3" t="s">
        <v>114</v>
      </c>
      <c r="C258" s="5" t="s">
        <v>115</v>
      </c>
      <c r="D258" s="4" t="s">
        <v>9</v>
      </c>
      <c r="E258" s="4" t="s">
        <v>5</v>
      </c>
      <c r="F258" s="6">
        <v>62</v>
      </c>
      <c r="G258" s="6">
        <v>781258</v>
      </c>
      <c r="H258" s="12" t="s">
        <v>168</v>
      </c>
      <c r="I258" t="s">
        <v>168</v>
      </c>
      <c r="J258" t="s">
        <v>168</v>
      </c>
      <c r="K258" t="s">
        <v>168</v>
      </c>
      <c r="L258" t="s">
        <v>168</v>
      </c>
      <c r="M258" t="s">
        <v>168</v>
      </c>
      <c r="N258" t="s">
        <v>168</v>
      </c>
      <c r="P258" t="str">
        <f t="shared" si="32"/>
        <v>Región 4</v>
      </c>
      <c r="Q258" t="str">
        <f t="shared" si="33"/>
        <v>162</v>
      </c>
      <c r="R258" t="str">
        <f t="shared" si="34"/>
        <v>BRISAS DEL GOLF ARRAIJAN</v>
      </c>
      <c r="S258" t="str">
        <f t="shared" si="35"/>
        <v>Personal</v>
      </c>
      <c r="T258" t="str">
        <f t="shared" si="36"/>
        <v>Año 2017</v>
      </c>
      <c r="U258">
        <f t="shared" si="37"/>
        <v>62</v>
      </c>
      <c r="V258">
        <f t="shared" si="38"/>
        <v>781258</v>
      </c>
    </row>
    <row r="259" spans="1:22" x14ac:dyDescent="0.25">
      <c r="A259" s="3" t="s">
        <v>122</v>
      </c>
      <c r="B259" s="3" t="s">
        <v>114</v>
      </c>
      <c r="C259" s="5" t="s">
        <v>115</v>
      </c>
      <c r="D259" s="4" t="s">
        <v>10</v>
      </c>
      <c r="E259" s="4" t="s">
        <v>5</v>
      </c>
      <c r="F259" s="6">
        <v>14</v>
      </c>
      <c r="G259" s="6">
        <v>186870</v>
      </c>
      <c r="H259" s="12" t="s">
        <v>168</v>
      </c>
      <c r="I259" t="s">
        <v>168</v>
      </c>
      <c r="J259" t="s">
        <v>168</v>
      </c>
      <c r="K259" t="s">
        <v>168</v>
      </c>
      <c r="L259" t="s">
        <v>168</v>
      </c>
      <c r="M259" t="s">
        <v>168</v>
      </c>
      <c r="N259" t="s">
        <v>168</v>
      </c>
      <c r="P259" t="str">
        <f t="shared" si="32"/>
        <v>Región 4</v>
      </c>
      <c r="Q259" t="str">
        <f t="shared" si="33"/>
        <v>162</v>
      </c>
      <c r="R259" t="str">
        <f t="shared" si="34"/>
        <v>BRISAS DEL GOLF ARRAIJAN</v>
      </c>
      <c r="S259" t="str">
        <f t="shared" si="35"/>
        <v>Prendario</v>
      </c>
      <c r="T259" t="str">
        <f t="shared" si="36"/>
        <v>Año 2017</v>
      </c>
      <c r="U259">
        <f t="shared" si="37"/>
        <v>14</v>
      </c>
      <c r="V259">
        <f t="shared" si="38"/>
        <v>186870</v>
      </c>
    </row>
    <row r="260" spans="1:22" x14ac:dyDescent="0.25">
      <c r="A260" s="3"/>
      <c r="B260" s="3"/>
      <c r="C260" s="5"/>
      <c r="D260" s="4"/>
      <c r="E260" s="4"/>
      <c r="F260" s="6"/>
      <c r="G260" s="6"/>
      <c r="H260" s="12" t="s">
        <v>122</v>
      </c>
      <c r="I260" t="s">
        <v>114</v>
      </c>
      <c r="J260" t="s">
        <v>115</v>
      </c>
      <c r="K260" t="s">
        <v>167</v>
      </c>
      <c r="L260" t="s">
        <v>5</v>
      </c>
      <c r="M260">
        <v>55</v>
      </c>
      <c r="N260">
        <v>55</v>
      </c>
      <c r="P260" t="str">
        <f t="shared" si="32"/>
        <v>Región 4</v>
      </c>
      <c r="Q260" t="str">
        <f t="shared" si="33"/>
        <v>162</v>
      </c>
      <c r="R260" t="str">
        <f t="shared" si="34"/>
        <v>BRISAS DEL GOLF ARRAIJAN</v>
      </c>
      <c r="S260" t="str">
        <f t="shared" si="35"/>
        <v>Tarjeta de Crédito</v>
      </c>
      <c r="T260" t="str">
        <f t="shared" si="36"/>
        <v>Año 2017</v>
      </c>
      <c r="U260">
        <f t="shared" si="37"/>
        <v>55</v>
      </c>
      <c r="V260">
        <f t="shared" si="38"/>
        <v>55</v>
      </c>
    </row>
    <row r="261" spans="1:22" x14ac:dyDescent="0.25">
      <c r="A261" s="3" t="s">
        <v>122</v>
      </c>
      <c r="B261" s="3" t="s">
        <v>116</v>
      </c>
      <c r="C261" s="5" t="s">
        <v>117</v>
      </c>
      <c r="D261" s="4" t="s">
        <v>4</v>
      </c>
      <c r="E261" s="4" t="s">
        <v>5</v>
      </c>
      <c r="F261" s="6">
        <v>19</v>
      </c>
      <c r="G261" s="6">
        <v>388758.49</v>
      </c>
      <c r="H261" s="12" t="s">
        <v>168</v>
      </c>
      <c r="I261" t="s">
        <v>168</v>
      </c>
      <c r="J261" t="s">
        <v>168</v>
      </c>
      <c r="K261" t="s">
        <v>168</v>
      </c>
      <c r="L261" t="s">
        <v>168</v>
      </c>
      <c r="M261" t="s">
        <v>168</v>
      </c>
      <c r="N261" t="s">
        <v>168</v>
      </c>
      <c r="P261" t="str">
        <f t="shared" si="32"/>
        <v>Región 4</v>
      </c>
      <c r="Q261" t="str">
        <f t="shared" si="33"/>
        <v>99</v>
      </c>
      <c r="R261" t="str">
        <f t="shared" si="34"/>
        <v>CIUDAD DEL SABER</v>
      </c>
      <c r="S261" t="str">
        <f t="shared" si="35"/>
        <v>Autos</v>
      </c>
      <c r="T261" t="str">
        <f t="shared" si="36"/>
        <v>Año 2017</v>
      </c>
      <c r="U261">
        <f t="shared" si="37"/>
        <v>19</v>
      </c>
      <c r="V261">
        <f t="shared" si="38"/>
        <v>388758.49</v>
      </c>
    </row>
    <row r="262" spans="1:22" x14ac:dyDescent="0.25">
      <c r="A262" s="3" t="s">
        <v>122</v>
      </c>
      <c r="B262" s="3" t="s">
        <v>116</v>
      </c>
      <c r="C262" s="5" t="s">
        <v>117</v>
      </c>
      <c r="D262" s="4" t="s">
        <v>8</v>
      </c>
      <c r="E262" s="4" t="s">
        <v>5</v>
      </c>
      <c r="F262" s="6">
        <v>16</v>
      </c>
      <c r="G262" s="6">
        <v>1038234.46</v>
      </c>
      <c r="H262" s="12" t="s">
        <v>168</v>
      </c>
      <c r="I262" t="s">
        <v>168</v>
      </c>
      <c r="J262" t="s">
        <v>168</v>
      </c>
      <c r="K262" t="s">
        <v>168</v>
      </c>
      <c r="L262" t="s">
        <v>168</v>
      </c>
      <c r="M262" t="s">
        <v>168</v>
      </c>
      <c r="N262" t="s">
        <v>168</v>
      </c>
      <c r="P262" t="str">
        <f t="shared" si="32"/>
        <v>Región 4</v>
      </c>
      <c r="Q262" t="str">
        <f t="shared" si="33"/>
        <v>99</v>
      </c>
      <c r="R262" t="str">
        <f t="shared" si="34"/>
        <v>CIUDAD DEL SABER</v>
      </c>
      <c r="S262" t="str">
        <f t="shared" si="35"/>
        <v>Hipotecas</v>
      </c>
      <c r="T262" t="str">
        <f t="shared" si="36"/>
        <v>Año 2017</v>
      </c>
      <c r="U262">
        <f t="shared" si="37"/>
        <v>16</v>
      </c>
      <c r="V262">
        <f t="shared" si="38"/>
        <v>1038234.46</v>
      </c>
    </row>
    <row r="263" spans="1:22" x14ac:dyDescent="0.25">
      <c r="A263" s="3" t="s">
        <v>122</v>
      </c>
      <c r="B263" s="3" t="s">
        <v>116</v>
      </c>
      <c r="C263" s="5" t="s">
        <v>117</v>
      </c>
      <c r="D263" s="4" t="s">
        <v>9</v>
      </c>
      <c r="E263" s="4" t="s">
        <v>5</v>
      </c>
      <c r="F263" s="6">
        <v>79</v>
      </c>
      <c r="G263" s="6">
        <v>930843.44</v>
      </c>
      <c r="H263" s="12" t="s">
        <v>168</v>
      </c>
      <c r="I263" t="s">
        <v>168</v>
      </c>
      <c r="J263" t="s">
        <v>168</v>
      </c>
      <c r="K263" t="s">
        <v>168</v>
      </c>
      <c r="L263" t="s">
        <v>168</v>
      </c>
      <c r="M263" t="s">
        <v>168</v>
      </c>
      <c r="N263" t="s">
        <v>168</v>
      </c>
      <c r="P263" t="str">
        <f t="shared" si="32"/>
        <v>Región 4</v>
      </c>
      <c r="Q263" t="str">
        <f t="shared" si="33"/>
        <v>99</v>
      </c>
      <c r="R263" t="str">
        <f t="shared" si="34"/>
        <v>CIUDAD DEL SABER</v>
      </c>
      <c r="S263" t="str">
        <f t="shared" si="35"/>
        <v>Personal</v>
      </c>
      <c r="T263" t="str">
        <f t="shared" si="36"/>
        <v>Año 2017</v>
      </c>
      <c r="U263">
        <f t="shared" si="37"/>
        <v>79</v>
      </c>
      <c r="V263">
        <f t="shared" si="38"/>
        <v>930843.44</v>
      </c>
    </row>
    <row r="264" spans="1:22" x14ac:dyDescent="0.25">
      <c r="A264" s="3" t="s">
        <v>122</v>
      </c>
      <c r="B264" s="3" t="s">
        <v>116</v>
      </c>
      <c r="C264" s="5" t="s">
        <v>117</v>
      </c>
      <c r="D264" s="4" t="s">
        <v>10</v>
      </c>
      <c r="E264" s="4" t="s">
        <v>5</v>
      </c>
      <c r="F264" s="6">
        <v>22</v>
      </c>
      <c r="G264" s="6">
        <v>471830</v>
      </c>
      <c r="H264" s="12" t="s">
        <v>168</v>
      </c>
      <c r="I264" t="s">
        <v>168</v>
      </c>
      <c r="J264" t="s">
        <v>168</v>
      </c>
      <c r="K264" t="s">
        <v>168</v>
      </c>
      <c r="L264" t="s">
        <v>168</v>
      </c>
      <c r="M264" t="s">
        <v>168</v>
      </c>
      <c r="N264" t="s">
        <v>168</v>
      </c>
      <c r="P264" t="str">
        <f t="shared" ref="P264:P327" si="39">IF(H264="",A264,H264)</f>
        <v>Región 4</v>
      </c>
      <c r="Q264" t="str">
        <f t="shared" ref="Q264:Q327" si="40">IF(I264="",B264,I264)</f>
        <v>99</v>
      </c>
      <c r="R264" t="str">
        <f t="shared" ref="R264:R327" si="41">IF(J264="",C264,J264)</f>
        <v>CIUDAD DEL SABER</v>
      </c>
      <c r="S264" t="str">
        <f t="shared" ref="S264:S327" si="42">IF(K264="",D264,K264)</f>
        <v>Prendario</v>
      </c>
      <c r="T264" t="str">
        <f t="shared" ref="T264:T327" si="43">IF(L264="",E264,L264)</f>
        <v>Año 2017</v>
      </c>
      <c r="U264">
        <f t="shared" ref="U264:U327" si="44">IF(M264="",F264,M264)</f>
        <v>22</v>
      </c>
      <c r="V264">
        <f t="shared" ref="V264:V327" si="45">IF(N264="",G264,N264)</f>
        <v>471830</v>
      </c>
    </row>
    <row r="265" spans="1:22" x14ac:dyDescent="0.25">
      <c r="A265" s="3"/>
      <c r="B265" s="3"/>
      <c r="C265" s="5"/>
      <c r="D265" s="4"/>
      <c r="E265" s="4"/>
      <c r="F265" s="6"/>
      <c r="G265" s="6"/>
      <c r="H265" s="12" t="s">
        <v>122</v>
      </c>
      <c r="I265" t="s">
        <v>116</v>
      </c>
      <c r="J265" t="s">
        <v>117</v>
      </c>
      <c r="K265" t="s">
        <v>167</v>
      </c>
      <c r="L265" t="s">
        <v>5</v>
      </c>
      <c r="M265">
        <v>141</v>
      </c>
      <c r="N265">
        <v>141</v>
      </c>
      <c r="P265" t="str">
        <f t="shared" si="39"/>
        <v>Región 4</v>
      </c>
      <c r="Q265" t="str">
        <f t="shared" si="40"/>
        <v>99</v>
      </c>
      <c r="R265" t="str">
        <f t="shared" si="41"/>
        <v>CIUDAD DEL SABER</v>
      </c>
      <c r="S265" t="str">
        <f t="shared" si="42"/>
        <v>Tarjeta de Crédito</v>
      </c>
      <c r="T265" t="str">
        <f t="shared" si="43"/>
        <v>Año 2017</v>
      </c>
      <c r="U265">
        <f t="shared" si="44"/>
        <v>141</v>
      </c>
      <c r="V265">
        <f t="shared" si="45"/>
        <v>141</v>
      </c>
    </row>
    <row r="266" spans="1:22" x14ac:dyDescent="0.25">
      <c r="A266" s="3" t="s">
        <v>122</v>
      </c>
      <c r="B266" s="3" t="s">
        <v>118</v>
      </c>
      <c r="C266" s="5" t="s">
        <v>119</v>
      </c>
      <c r="D266" s="4" t="s">
        <v>4</v>
      </c>
      <c r="E266" s="4" t="s">
        <v>5</v>
      </c>
      <c r="F266" s="6">
        <v>17</v>
      </c>
      <c r="G266" s="6">
        <v>343027.47</v>
      </c>
      <c r="H266" s="12" t="s">
        <v>168</v>
      </c>
      <c r="I266" t="s">
        <v>168</v>
      </c>
      <c r="J266" t="s">
        <v>168</v>
      </c>
      <c r="K266" t="s">
        <v>168</v>
      </c>
      <c r="L266" t="s">
        <v>168</v>
      </c>
      <c r="M266" t="s">
        <v>168</v>
      </c>
      <c r="N266" t="s">
        <v>168</v>
      </c>
      <c r="P266" t="str">
        <f t="shared" si="39"/>
        <v>Región 4</v>
      </c>
      <c r="Q266" t="str">
        <f t="shared" si="40"/>
        <v>76</v>
      </c>
      <c r="R266" t="str">
        <f t="shared" si="41"/>
        <v>CLAYTON</v>
      </c>
      <c r="S266" t="str">
        <f t="shared" si="42"/>
        <v>Autos</v>
      </c>
      <c r="T266" t="str">
        <f t="shared" si="43"/>
        <v>Año 2017</v>
      </c>
      <c r="U266">
        <f t="shared" si="44"/>
        <v>17</v>
      </c>
      <c r="V266">
        <f t="shared" si="45"/>
        <v>343027.47</v>
      </c>
    </row>
    <row r="267" spans="1:22" x14ac:dyDescent="0.25">
      <c r="A267" s="3" t="s">
        <v>122</v>
      </c>
      <c r="B267" s="3" t="s">
        <v>118</v>
      </c>
      <c r="C267" s="5" t="s">
        <v>119</v>
      </c>
      <c r="D267" s="4" t="s">
        <v>8</v>
      </c>
      <c r="E267" s="4" t="s">
        <v>5</v>
      </c>
      <c r="F267" s="6">
        <v>8</v>
      </c>
      <c r="G267" s="6">
        <v>580066.27</v>
      </c>
      <c r="H267" s="12" t="s">
        <v>168</v>
      </c>
      <c r="I267" t="s">
        <v>168</v>
      </c>
      <c r="J267" t="s">
        <v>168</v>
      </c>
      <c r="K267" t="s">
        <v>168</v>
      </c>
      <c r="L267" t="s">
        <v>168</v>
      </c>
      <c r="M267" t="s">
        <v>168</v>
      </c>
      <c r="N267" t="s">
        <v>168</v>
      </c>
      <c r="P267" t="str">
        <f t="shared" si="39"/>
        <v>Región 4</v>
      </c>
      <c r="Q267" t="str">
        <f t="shared" si="40"/>
        <v>76</v>
      </c>
      <c r="R267" t="str">
        <f t="shared" si="41"/>
        <v>CLAYTON</v>
      </c>
      <c r="S267" t="str">
        <f t="shared" si="42"/>
        <v>Hipotecas</v>
      </c>
      <c r="T267" t="str">
        <f t="shared" si="43"/>
        <v>Año 2017</v>
      </c>
      <c r="U267">
        <f t="shared" si="44"/>
        <v>8</v>
      </c>
      <c r="V267">
        <f t="shared" si="45"/>
        <v>580066.27</v>
      </c>
    </row>
    <row r="268" spans="1:22" x14ac:dyDescent="0.25">
      <c r="A268" s="3" t="s">
        <v>122</v>
      </c>
      <c r="B268" s="3" t="s">
        <v>118</v>
      </c>
      <c r="C268" s="5" t="s">
        <v>119</v>
      </c>
      <c r="D268" s="4" t="s">
        <v>9</v>
      </c>
      <c r="E268" s="4" t="s">
        <v>5</v>
      </c>
      <c r="F268" s="6">
        <v>87</v>
      </c>
      <c r="G268" s="6">
        <v>985427.75</v>
      </c>
      <c r="H268" s="12" t="s">
        <v>168</v>
      </c>
      <c r="I268" t="s">
        <v>168</v>
      </c>
      <c r="J268" t="s">
        <v>168</v>
      </c>
      <c r="K268" t="s">
        <v>168</v>
      </c>
      <c r="L268" t="s">
        <v>168</v>
      </c>
      <c r="M268" t="s">
        <v>168</v>
      </c>
      <c r="N268" t="s">
        <v>168</v>
      </c>
      <c r="P268" t="str">
        <f t="shared" si="39"/>
        <v>Región 4</v>
      </c>
      <c r="Q268" t="str">
        <f t="shared" si="40"/>
        <v>76</v>
      </c>
      <c r="R268" t="str">
        <f t="shared" si="41"/>
        <v>CLAYTON</v>
      </c>
      <c r="S268" t="str">
        <f t="shared" si="42"/>
        <v>Personal</v>
      </c>
      <c r="T268" t="str">
        <f t="shared" si="43"/>
        <v>Año 2017</v>
      </c>
      <c r="U268">
        <f t="shared" si="44"/>
        <v>87</v>
      </c>
      <c r="V268">
        <f t="shared" si="45"/>
        <v>985427.75</v>
      </c>
    </row>
    <row r="269" spans="1:22" x14ac:dyDescent="0.25">
      <c r="A269" s="3" t="s">
        <v>122</v>
      </c>
      <c r="B269" s="3" t="s">
        <v>118</v>
      </c>
      <c r="C269" s="5" t="s">
        <v>119</v>
      </c>
      <c r="D269" s="4" t="s">
        <v>10</v>
      </c>
      <c r="E269" s="4" t="s">
        <v>5</v>
      </c>
      <c r="F269" s="6">
        <v>33</v>
      </c>
      <c r="G269" s="6">
        <v>485220</v>
      </c>
      <c r="H269" s="12" t="s">
        <v>168</v>
      </c>
      <c r="I269" t="s">
        <v>168</v>
      </c>
      <c r="J269" t="s">
        <v>168</v>
      </c>
      <c r="K269" t="s">
        <v>168</v>
      </c>
      <c r="L269" t="s">
        <v>168</v>
      </c>
      <c r="M269" t="s">
        <v>168</v>
      </c>
      <c r="N269" t="s">
        <v>168</v>
      </c>
      <c r="P269" t="str">
        <f t="shared" si="39"/>
        <v>Región 4</v>
      </c>
      <c r="Q269" t="str">
        <f t="shared" si="40"/>
        <v>76</v>
      </c>
      <c r="R269" t="str">
        <f t="shared" si="41"/>
        <v>CLAYTON</v>
      </c>
      <c r="S269" t="str">
        <f t="shared" si="42"/>
        <v>Prendario</v>
      </c>
      <c r="T269" t="str">
        <f t="shared" si="43"/>
        <v>Año 2017</v>
      </c>
      <c r="U269">
        <f t="shared" si="44"/>
        <v>33</v>
      </c>
      <c r="V269">
        <f t="shared" si="45"/>
        <v>485220</v>
      </c>
    </row>
    <row r="270" spans="1:22" x14ac:dyDescent="0.25">
      <c r="A270" s="3"/>
      <c r="B270" s="3"/>
      <c r="C270" s="5"/>
      <c r="D270" s="4"/>
      <c r="E270" s="4"/>
      <c r="F270" s="6"/>
      <c r="G270" s="6"/>
      <c r="H270" s="12" t="s">
        <v>122</v>
      </c>
      <c r="I270" t="s">
        <v>118</v>
      </c>
      <c r="J270" t="s">
        <v>119</v>
      </c>
      <c r="K270" t="s">
        <v>167</v>
      </c>
      <c r="L270" t="s">
        <v>5</v>
      </c>
      <c r="M270">
        <v>101</v>
      </c>
      <c r="N270">
        <v>101</v>
      </c>
      <c r="P270" t="str">
        <f t="shared" si="39"/>
        <v>Región 4</v>
      </c>
      <c r="Q270" t="str">
        <f t="shared" si="40"/>
        <v>76</v>
      </c>
      <c r="R270" t="str">
        <f t="shared" si="41"/>
        <v>CLAYTON</v>
      </c>
      <c r="S270" t="str">
        <f t="shared" si="42"/>
        <v>Tarjeta de Crédito</v>
      </c>
      <c r="T270" t="str">
        <f t="shared" si="43"/>
        <v>Año 2017</v>
      </c>
      <c r="U270">
        <f t="shared" si="44"/>
        <v>101</v>
      </c>
      <c r="V270">
        <f t="shared" si="45"/>
        <v>101</v>
      </c>
    </row>
    <row r="271" spans="1:22" x14ac:dyDescent="0.25">
      <c r="A271" s="3" t="s">
        <v>122</v>
      </c>
      <c r="B271" s="3" t="s">
        <v>120</v>
      </c>
      <c r="C271" s="5" t="s">
        <v>121</v>
      </c>
      <c r="D271" s="4" t="s">
        <v>4</v>
      </c>
      <c r="E271" s="4" t="s">
        <v>5</v>
      </c>
      <c r="F271" s="6">
        <v>3</v>
      </c>
      <c r="G271" s="6">
        <v>34058.230000000003</v>
      </c>
      <c r="H271" s="12" t="s">
        <v>168</v>
      </c>
      <c r="I271" t="s">
        <v>168</v>
      </c>
      <c r="J271" t="s">
        <v>168</v>
      </c>
      <c r="K271" t="s">
        <v>168</v>
      </c>
      <c r="L271" t="s">
        <v>168</v>
      </c>
      <c r="M271" t="s">
        <v>168</v>
      </c>
      <c r="N271" t="s">
        <v>168</v>
      </c>
      <c r="P271" t="str">
        <f t="shared" si="39"/>
        <v>Región 4</v>
      </c>
      <c r="Q271" t="str">
        <f t="shared" si="40"/>
        <v>33</v>
      </c>
      <c r="R271" t="str">
        <f t="shared" si="41"/>
        <v>CORONADO</v>
      </c>
      <c r="S271" t="str">
        <f t="shared" si="42"/>
        <v>Autos</v>
      </c>
      <c r="T271" t="str">
        <f t="shared" si="43"/>
        <v>Año 2017</v>
      </c>
      <c r="U271">
        <f t="shared" si="44"/>
        <v>3</v>
      </c>
      <c r="V271">
        <f t="shared" si="45"/>
        <v>34058.230000000003</v>
      </c>
    </row>
    <row r="272" spans="1:22" x14ac:dyDescent="0.25">
      <c r="A272" s="3" t="s">
        <v>122</v>
      </c>
      <c r="B272" s="3" t="s">
        <v>120</v>
      </c>
      <c r="C272" s="5" t="s">
        <v>121</v>
      </c>
      <c r="D272" s="4" t="s">
        <v>8</v>
      </c>
      <c r="E272" s="4" t="s">
        <v>5</v>
      </c>
      <c r="F272" s="6">
        <v>5</v>
      </c>
      <c r="G272" s="6">
        <v>442658.68</v>
      </c>
      <c r="H272" s="12" t="s">
        <v>168</v>
      </c>
      <c r="I272" t="s">
        <v>168</v>
      </c>
      <c r="J272" t="s">
        <v>168</v>
      </c>
      <c r="K272" t="s">
        <v>168</v>
      </c>
      <c r="L272" t="s">
        <v>168</v>
      </c>
      <c r="M272" t="s">
        <v>168</v>
      </c>
      <c r="N272" t="s">
        <v>168</v>
      </c>
      <c r="P272" t="str">
        <f t="shared" si="39"/>
        <v>Región 4</v>
      </c>
      <c r="Q272" t="str">
        <f t="shared" si="40"/>
        <v>33</v>
      </c>
      <c r="R272" t="str">
        <f t="shared" si="41"/>
        <v>CORONADO</v>
      </c>
      <c r="S272" t="str">
        <f t="shared" si="42"/>
        <v>Hipotecas</v>
      </c>
      <c r="T272" t="str">
        <f t="shared" si="43"/>
        <v>Año 2017</v>
      </c>
      <c r="U272">
        <f t="shared" si="44"/>
        <v>5</v>
      </c>
      <c r="V272">
        <f t="shared" si="45"/>
        <v>442658.68</v>
      </c>
    </row>
    <row r="273" spans="1:22" x14ac:dyDescent="0.25">
      <c r="A273" s="3" t="s">
        <v>122</v>
      </c>
      <c r="B273" s="3" t="s">
        <v>120</v>
      </c>
      <c r="C273" s="5" t="s">
        <v>121</v>
      </c>
      <c r="D273" s="4" t="s">
        <v>9</v>
      </c>
      <c r="E273" s="4" t="s">
        <v>5</v>
      </c>
      <c r="F273" s="6">
        <v>171</v>
      </c>
      <c r="G273" s="6">
        <v>1469502.42</v>
      </c>
      <c r="H273" s="12" t="s">
        <v>168</v>
      </c>
      <c r="I273" t="s">
        <v>168</v>
      </c>
      <c r="J273" t="s">
        <v>168</v>
      </c>
      <c r="K273" t="s">
        <v>168</v>
      </c>
      <c r="L273" t="s">
        <v>168</v>
      </c>
      <c r="M273" t="s">
        <v>168</v>
      </c>
      <c r="N273" t="s">
        <v>168</v>
      </c>
      <c r="P273" t="str">
        <f t="shared" si="39"/>
        <v>Región 4</v>
      </c>
      <c r="Q273" t="str">
        <f t="shared" si="40"/>
        <v>33</v>
      </c>
      <c r="R273" t="str">
        <f t="shared" si="41"/>
        <v>CORONADO</v>
      </c>
      <c r="S273" t="str">
        <f t="shared" si="42"/>
        <v>Personal</v>
      </c>
      <c r="T273" t="str">
        <f t="shared" si="43"/>
        <v>Año 2017</v>
      </c>
      <c r="U273">
        <f t="shared" si="44"/>
        <v>171</v>
      </c>
      <c r="V273">
        <f t="shared" si="45"/>
        <v>1469502.42</v>
      </c>
    </row>
    <row r="274" spans="1:22" x14ac:dyDescent="0.25">
      <c r="A274" s="3" t="s">
        <v>122</v>
      </c>
      <c r="B274" s="3" t="s">
        <v>120</v>
      </c>
      <c r="C274" s="5" t="s">
        <v>121</v>
      </c>
      <c r="D274" s="4" t="s">
        <v>10</v>
      </c>
      <c r="E274" s="4" t="s">
        <v>5</v>
      </c>
      <c r="F274" s="6">
        <v>43</v>
      </c>
      <c r="G274" s="6">
        <v>541971.69999999995</v>
      </c>
      <c r="H274" s="12" t="s">
        <v>168</v>
      </c>
      <c r="I274" t="s">
        <v>168</v>
      </c>
      <c r="J274" t="s">
        <v>168</v>
      </c>
      <c r="K274" t="s">
        <v>168</v>
      </c>
      <c r="L274" t="s">
        <v>168</v>
      </c>
      <c r="M274" t="s">
        <v>168</v>
      </c>
      <c r="N274" t="s">
        <v>168</v>
      </c>
      <c r="P274" t="str">
        <f t="shared" si="39"/>
        <v>Región 4</v>
      </c>
      <c r="Q274" t="str">
        <f t="shared" si="40"/>
        <v>33</v>
      </c>
      <c r="R274" t="str">
        <f t="shared" si="41"/>
        <v>CORONADO</v>
      </c>
      <c r="S274" t="str">
        <f t="shared" si="42"/>
        <v>Prendario</v>
      </c>
      <c r="T274" t="str">
        <f t="shared" si="43"/>
        <v>Año 2017</v>
      </c>
      <c r="U274">
        <f t="shared" si="44"/>
        <v>43</v>
      </c>
      <c r="V274">
        <f t="shared" si="45"/>
        <v>541971.69999999995</v>
      </c>
    </row>
    <row r="275" spans="1:22" x14ac:dyDescent="0.25">
      <c r="A275" s="3"/>
      <c r="B275" s="3"/>
      <c r="C275" s="5"/>
      <c r="D275" s="4"/>
      <c r="E275" s="4"/>
      <c r="F275" s="6"/>
      <c r="G275" s="6"/>
      <c r="H275" s="12" t="s">
        <v>122</v>
      </c>
      <c r="I275" t="s">
        <v>120</v>
      </c>
      <c r="J275" t="s">
        <v>121</v>
      </c>
      <c r="K275" t="s">
        <v>167</v>
      </c>
      <c r="L275" t="s">
        <v>5</v>
      </c>
      <c r="M275">
        <v>106</v>
      </c>
      <c r="N275">
        <v>106</v>
      </c>
      <c r="P275" t="str">
        <f t="shared" si="39"/>
        <v>Región 4</v>
      </c>
      <c r="Q275" t="str">
        <f t="shared" si="40"/>
        <v>33</v>
      </c>
      <c r="R275" t="str">
        <f t="shared" si="41"/>
        <v>CORONADO</v>
      </c>
      <c r="S275" t="str">
        <f t="shared" si="42"/>
        <v>Tarjeta de Crédito</v>
      </c>
      <c r="T275" t="str">
        <f t="shared" si="43"/>
        <v>Año 2017</v>
      </c>
      <c r="U275">
        <f t="shared" si="44"/>
        <v>106</v>
      </c>
      <c r="V275">
        <f t="shared" si="45"/>
        <v>106</v>
      </c>
    </row>
    <row r="276" spans="1:22" x14ac:dyDescent="0.25">
      <c r="A276" s="3" t="s">
        <v>122</v>
      </c>
      <c r="B276" s="3" t="s">
        <v>123</v>
      </c>
      <c r="C276" s="5" t="s">
        <v>124</v>
      </c>
      <c r="D276" s="4" t="s">
        <v>4</v>
      </c>
      <c r="E276" s="4" t="s">
        <v>5</v>
      </c>
      <c r="F276" s="6">
        <v>9</v>
      </c>
      <c r="G276" s="6">
        <v>150244.87</v>
      </c>
      <c r="H276" s="12" t="s">
        <v>168</v>
      </c>
      <c r="I276" t="s">
        <v>168</v>
      </c>
      <c r="J276" t="s">
        <v>168</v>
      </c>
      <c r="K276" t="s">
        <v>168</v>
      </c>
      <c r="L276" t="s">
        <v>168</v>
      </c>
      <c r="M276" t="s">
        <v>168</v>
      </c>
      <c r="N276" t="s">
        <v>168</v>
      </c>
      <c r="P276" t="str">
        <f t="shared" si="39"/>
        <v>Región 4</v>
      </c>
      <c r="Q276" t="str">
        <f t="shared" si="40"/>
        <v>125</v>
      </c>
      <c r="R276" t="str">
        <f t="shared" si="41"/>
        <v>COSTA VERDE</v>
      </c>
      <c r="S276" t="str">
        <f t="shared" si="42"/>
        <v>Autos</v>
      </c>
      <c r="T276" t="str">
        <f t="shared" si="43"/>
        <v>Año 2017</v>
      </c>
      <c r="U276">
        <f t="shared" si="44"/>
        <v>9</v>
      </c>
      <c r="V276">
        <f t="shared" si="45"/>
        <v>150244.87</v>
      </c>
    </row>
    <row r="277" spans="1:22" x14ac:dyDescent="0.25">
      <c r="A277" s="3" t="s">
        <v>122</v>
      </c>
      <c r="B277" s="3" t="s">
        <v>123</v>
      </c>
      <c r="C277" s="5" t="s">
        <v>124</v>
      </c>
      <c r="D277" s="4" t="s">
        <v>8</v>
      </c>
      <c r="E277" s="4" t="s">
        <v>5</v>
      </c>
      <c r="F277" s="6">
        <v>16</v>
      </c>
      <c r="G277" s="6">
        <v>878438.46</v>
      </c>
      <c r="H277" s="12" t="s">
        <v>168</v>
      </c>
      <c r="I277" t="s">
        <v>168</v>
      </c>
      <c r="J277" t="s">
        <v>168</v>
      </c>
      <c r="K277" t="s">
        <v>168</v>
      </c>
      <c r="L277" t="s">
        <v>168</v>
      </c>
      <c r="M277" t="s">
        <v>168</v>
      </c>
      <c r="N277" t="s">
        <v>168</v>
      </c>
      <c r="P277" t="str">
        <f t="shared" si="39"/>
        <v>Región 4</v>
      </c>
      <c r="Q277" t="str">
        <f t="shared" si="40"/>
        <v>125</v>
      </c>
      <c r="R277" t="str">
        <f t="shared" si="41"/>
        <v>COSTA VERDE</v>
      </c>
      <c r="S277" t="str">
        <f t="shared" si="42"/>
        <v>Hipotecas</v>
      </c>
      <c r="T277" t="str">
        <f t="shared" si="43"/>
        <v>Año 2017</v>
      </c>
      <c r="U277">
        <f t="shared" si="44"/>
        <v>16</v>
      </c>
      <c r="V277">
        <f t="shared" si="45"/>
        <v>878438.46</v>
      </c>
    </row>
    <row r="278" spans="1:22" x14ac:dyDescent="0.25">
      <c r="A278" s="3" t="s">
        <v>122</v>
      </c>
      <c r="B278" s="3" t="s">
        <v>123</v>
      </c>
      <c r="C278" s="5" t="s">
        <v>124</v>
      </c>
      <c r="D278" s="4" t="s">
        <v>9</v>
      </c>
      <c r="E278" s="4" t="s">
        <v>5</v>
      </c>
      <c r="F278" s="6">
        <v>107</v>
      </c>
      <c r="G278" s="6">
        <v>1270263.8600000001</v>
      </c>
      <c r="H278" s="12" t="s">
        <v>168</v>
      </c>
      <c r="I278" t="s">
        <v>168</v>
      </c>
      <c r="J278" t="s">
        <v>168</v>
      </c>
      <c r="K278" t="s">
        <v>168</v>
      </c>
      <c r="L278" t="s">
        <v>168</v>
      </c>
      <c r="M278" t="s">
        <v>168</v>
      </c>
      <c r="N278" t="s">
        <v>168</v>
      </c>
      <c r="P278" t="str">
        <f t="shared" si="39"/>
        <v>Región 4</v>
      </c>
      <c r="Q278" t="str">
        <f t="shared" si="40"/>
        <v>125</v>
      </c>
      <c r="R278" t="str">
        <f t="shared" si="41"/>
        <v>COSTA VERDE</v>
      </c>
      <c r="S278" t="str">
        <f t="shared" si="42"/>
        <v>Personal</v>
      </c>
      <c r="T278" t="str">
        <f t="shared" si="43"/>
        <v>Año 2017</v>
      </c>
      <c r="U278">
        <f t="shared" si="44"/>
        <v>107</v>
      </c>
      <c r="V278">
        <f t="shared" si="45"/>
        <v>1270263.8600000001</v>
      </c>
    </row>
    <row r="279" spans="1:22" x14ac:dyDescent="0.25">
      <c r="A279" s="3" t="s">
        <v>122</v>
      </c>
      <c r="B279" s="3" t="s">
        <v>123</v>
      </c>
      <c r="C279" s="5" t="s">
        <v>124</v>
      </c>
      <c r="D279" s="4" t="s">
        <v>10</v>
      </c>
      <c r="E279" s="4" t="s">
        <v>5</v>
      </c>
      <c r="F279" s="6">
        <v>49</v>
      </c>
      <c r="G279" s="6">
        <v>891810.3</v>
      </c>
      <c r="H279" s="12" t="s">
        <v>168</v>
      </c>
      <c r="I279" t="s">
        <v>168</v>
      </c>
      <c r="J279" t="s">
        <v>168</v>
      </c>
      <c r="K279" t="s">
        <v>168</v>
      </c>
      <c r="L279" t="s">
        <v>168</v>
      </c>
      <c r="M279" t="s">
        <v>168</v>
      </c>
      <c r="N279" t="s">
        <v>168</v>
      </c>
      <c r="P279" t="str">
        <f t="shared" si="39"/>
        <v>Región 4</v>
      </c>
      <c r="Q279" t="str">
        <f t="shared" si="40"/>
        <v>125</v>
      </c>
      <c r="R279" t="str">
        <f t="shared" si="41"/>
        <v>COSTA VERDE</v>
      </c>
      <c r="S279" t="str">
        <f t="shared" si="42"/>
        <v>Prendario</v>
      </c>
      <c r="T279" t="str">
        <f t="shared" si="43"/>
        <v>Año 2017</v>
      </c>
      <c r="U279">
        <f t="shared" si="44"/>
        <v>49</v>
      </c>
      <c r="V279">
        <f t="shared" si="45"/>
        <v>891810.3</v>
      </c>
    </row>
    <row r="280" spans="1:22" x14ac:dyDescent="0.25">
      <c r="A280" s="3"/>
      <c r="B280" s="3"/>
      <c r="C280" s="5"/>
      <c r="D280" s="4"/>
      <c r="E280" s="4"/>
      <c r="F280" s="6"/>
      <c r="G280" s="6"/>
      <c r="H280" s="12" t="s">
        <v>122</v>
      </c>
      <c r="I280" t="s">
        <v>123</v>
      </c>
      <c r="J280" t="s">
        <v>124</v>
      </c>
      <c r="K280" t="s">
        <v>167</v>
      </c>
      <c r="L280" t="s">
        <v>5</v>
      </c>
      <c r="M280">
        <v>94</v>
      </c>
      <c r="N280">
        <v>94</v>
      </c>
      <c r="P280" t="str">
        <f t="shared" si="39"/>
        <v>Región 4</v>
      </c>
      <c r="Q280" t="str">
        <f t="shared" si="40"/>
        <v>125</v>
      </c>
      <c r="R280" t="str">
        <f t="shared" si="41"/>
        <v>COSTA VERDE</v>
      </c>
      <c r="S280" t="str">
        <f t="shared" si="42"/>
        <v>Tarjeta de Crédito</v>
      </c>
      <c r="T280" t="str">
        <f t="shared" si="43"/>
        <v>Año 2017</v>
      </c>
      <c r="U280">
        <f t="shared" si="44"/>
        <v>94</v>
      </c>
      <c r="V280">
        <f t="shared" si="45"/>
        <v>94</v>
      </c>
    </row>
    <row r="281" spans="1:22" x14ac:dyDescent="0.25">
      <c r="A281" s="3" t="s">
        <v>122</v>
      </c>
      <c r="B281" s="3" t="s">
        <v>125</v>
      </c>
      <c r="C281" s="5" t="s">
        <v>126</v>
      </c>
      <c r="D281" s="4" t="s">
        <v>4</v>
      </c>
      <c r="E281" s="4" t="s">
        <v>5</v>
      </c>
      <c r="F281" s="6">
        <v>19</v>
      </c>
      <c r="G281" s="6">
        <v>286670.82</v>
      </c>
      <c r="H281" s="12" t="s">
        <v>168</v>
      </c>
      <c r="I281" t="s">
        <v>168</v>
      </c>
      <c r="J281" t="s">
        <v>168</v>
      </c>
      <c r="K281" t="s">
        <v>168</v>
      </c>
      <c r="L281" t="s">
        <v>168</v>
      </c>
      <c r="M281" t="s">
        <v>168</v>
      </c>
      <c r="N281" t="s">
        <v>168</v>
      </c>
      <c r="P281" t="str">
        <f t="shared" si="39"/>
        <v>Región 4</v>
      </c>
      <c r="Q281" t="str">
        <f t="shared" si="40"/>
        <v>15</v>
      </c>
      <c r="R281" t="str">
        <f t="shared" si="41"/>
        <v>LA CHORRERA</v>
      </c>
      <c r="S281" t="str">
        <f t="shared" si="42"/>
        <v>Autos</v>
      </c>
      <c r="T281" t="str">
        <f t="shared" si="43"/>
        <v>Año 2017</v>
      </c>
      <c r="U281">
        <f t="shared" si="44"/>
        <v>19</v>
      </c>
      <c r="V281">
        <f t="shared" si="45"/>
        <v>286670.82</v>
      </c>
    </row>
    <row r="282" spans="1:22" x14ac:dyDescent="0.25">
      <c r="A282" s="3" t="s">
        <v>122</v>
      </c>
      <c r="B282" s="3" t="s">
        <v>125</v>
      </c>
      <c r="C282" s="5" t="s">
        <v>126</v>
      </c>
      <c r="D282" s="4" t="s">
        <v>8</v>
      </c>
      <c r="E282" s="4" t="s">
        <v>5</v>
      </c>
      <c r="F282" s="6">
        <v>21</v>
      </c>
      <c r="G282" s="6">
        <v>2183174.9900000002</v>
      </c>
      <c r="H282" s="12" t="s">
        <v>168</v>
      </c>
      <c r="I282" t="s">
        <v>168</v>
      </c>
      <c r="J282" t="s">
        <v>168</v>
      </c>
      <c r="K282" t="s">
        <v>168</v>
      </c>
      <c r="L282" t="s">
        <v>168</v>
      </c>
      <c r="M282" t="s">
        <v>168</v>
      </c>
      <c r="N282" t="s">
        <v>168</v>
      </c>
      <c r="P282" t="str">
        <f t="shared" si="39"/>
        <v>Región 4</v>
      </c>
      <c r="Q282" t="str">
        <f t="shared" si="40"/>
        <v>15</v>
      </c>
      <c r="R282" t="str">
        <f t="shared" si="41"/>
        <v>LA CHORRERA</v>
      </c>
      <c r="S282" t="str">
        <f t="shared" si="42"/>
        <v>Hipotecas</v>
      </c>
      <c r="T282" t="str">
        <f t="shared" si="43"/>
        <v>Año 2017</v>
      </c>
      <c r="U282">
        <f t="shared" si="44"/>
        <v>21</v>
      </c>
      <c r="V282">
        <f t="shared" si="45"/>
        <v>2183174.9900000002</v>
      </c>
    </row>
    <row r="283" spans="1:22" x14ac:dyDescent="0.25">
      <c r="A283" s="3" t="s">
        <v>122</v>
      </c>
      <c r="B283" s="3" t="s">
        <v>125</v>
      </c>
      <c r="C283" s="5" t="s">
        <v>126</v>
      </c>
      <c r="D283" s="4" t="s">
        <v>9</v>
      </c>
      <c r="E283" s="4" t="s">
        <v>5</v>
      </c>
      <c r="F283" s="6">
        <v>326</v>
      </c>
      <c r="G283" s="6">
        <v>2818600</v>
      </c>
      <c r="H283" s="12" t="s">
        <v>168</v>
      </c>
      <c r="I283" t="s">
        <v>168</v>
      </c>
      <c r="J283" t="s">
        <v>168</v>
      </c>
      <c r="K283" t="s">
        <v>168</v>
      </c>
      <c r="L283" t="s">
        <v>168</v>
      </c>
      <c r="M283" t="s">
        <v>168</v>
      </c>
      <c r="N283" t="s">
        <v>168</v>
      </c>
      <c r="P283" t="str">
        <f t="shared" si="39"/>
        <v>Región 4</v>
      </c>
      <c r="Q283" t="str">
        <f t="shared" si="40"/>
        <v>15</v>
      </c>
      <c r="R283" t="str">
        <f t="shared" si="41"/>
        <v>LA CHORRERA</v>
      </c>
      <c r="S283" t="str">
        <f t="shared" si="42"/>
        <v>Personal</v>
      </c>
      <c r="T283" t="str">
        <f t="shared" si="43"/>
        <v>Año 2017</v>
      </c>
      <c r="U283">
        <f t="shared" si="44"/>
        <v>326</v>
      </c>
      <c r="V283">
        <f t="shared" si="45"/>
        <v>2818600</v>
      </c>
    </row>
    <row r="284" spans="1:22" x14ac:dyDescent="0.25">
      <c r="A284" s="3" t="s">
        <v>122</v>
      </c>
      <c r="B284" s="3" t="s">
        <v>125</v>
      </c>
      <c r="C284" s="5" t="s">
        <v>126</v>
      </c>
      <c r="D284" s="4" t="s">
        <v>10</v>
      </c>
      <c r="E284" s="4" t="s">
        <v>5</v>
      </c>
      <c r="F284" s="6">
        <v>49</v>
      </c>
      <c r="G284" s="6">
        <v>1163010</v>
      </c>
      <c r="H284" s="12" t="s">
        <v>168</v>
      </c>
      <c r="I284" t="s">
        <v>168</v>
      </c>
      <c r="J284" t="s">
        <v>168</v>
      </c>
      <c r="K284" t="s">
        <v>168</v>
      </c>
      <c r="L284" t="s">
        <v>168</v>
      </c>
      <c r="M284" t="s">
        <v>168</v>
      </c>
      <c r="N284" t="s">
        <v>168</v>
      </c>
      <c r="P284" t="str">
        <f t="shared" si="39"/>
        <v>Región 4</v>
      </c>
      <c r="Q284" t="str">
        <f t="shared" si="40"/>
        <v>15</v>
      </c>
      <c r="R284" t="str">
        <f t="shared" si="41"/>
        <v>LA CHORRERA</v>
      </c>
      <c r="S284" t="str">
        <f t="shared" si="42"/>
        <v>Prendario</v>
      </c>
      <c r="T284" t="str">
        <f t="shared" si="43"/>
        <v>Año 2017</v>
      </c>
      <c r="U284">
        <f t="shared" si="44"/>
        <v>49</v>
      </c>
      <c r="V284">
        <f t="shared" si="45"/>
        <v>1163010</v>
      </c>
    </row>
    <row r="285" spans="1:22" x14ac:dyDescent="0.25">
      <c r="A285" s="3"/>
      <c r="B285" s="3"/>
      <c r="C285" s="5"/>
      <c r="D285" s="4"/>
      <c r="E285" s="4"/>
      <c r="F285" s="6"/>
      <c r="G285" s="6"/>
      <c r="H285" s="12" t="s">
        <v>122</v>
      </c>
      <c r="I285" t="s">
        <v>125</v>
      </c>
      <c r="J285" t="s">
        <v>126</v>
      </c>
      <c r="K285" t="s">
        <v>167</v>
      </c>
      <c r="L285" t="s">
        <v>5</v>
      </c>
      <c r="M285">
        <v>149</v>
      </c>
      <c r="N285">
        <v>149</v>
      </c>
      <c r="P285" t="str">
        <f t="shared" si="39"/>
        <v>Región 4</v>
      </c>
      <c r="Q285" t="str">
        <f t="shared" si="40"/>
        <v>15</v>
      </c>
      <c r="R285" t="str">
        <f t="shared" si="41"/>
        <v>LA CHORRERA</v>
      </c>
      <c r="S285" t="str">
        <f t="shared" si="42"/>
        <v>Tarjeta de Crédito</v>
      </c>
      <c r="T285" t="str">
        <f t="shared" si="43"/>
        <v>Año 2017</v>
      </c>
      <c r="U285">
        <f t="shared" si="44"/>
        <v>149</v>
      </c>
      <c r="V285">
        <f t="shared" si="45"/>
        <v>149</v>
      </c>
    </row>
    <row r="286" spans="1:22" x14ac:dyDescent="0.25">
      <c r="A286" s="3" t="s">
        <v>122</v>
      </c>
      <c r="B286" s="3" t="s">
        <v>127</v>
      </c>
      <c r="C286" s="5" t="s">
        <v>128</v>
      </c>
      <c r="D286" s="4" t="s">
        <v>4</v>
      </c>
      <c r="E286" s="4" t="s">
        <v>5</v>
      </c>
      <c r="F286" s="6">
        <v>24</v>
      </c>
      <c r="G286" s="6">
        <v>463287.29</v>
      </c>
      <c r="H286" s="12" t="s">
        <v>168</v>
      </c>
      <c r="I286" t="s">
        <v>168</v>
      </c>
      <c r="J286" t="s">
        <v>168</v>
      </c>
      <c r="K286" t="s">
        <v>168</v>
      </c>
      <c r="L286" t="s">
        <v>168</v>
      </c>
      <c r="M286" t="s">
        <v>168</v>
      </c>
      <c r="N286" t="s">
        <v>168</v>
      </c>
      <c r="P286" t="str">
        <f t="shared" si="39"/>
        <v>Región 4</v>
      </c>
      <c r="Q286" t="str">
        <f t="shared" si="40"/>
        <v>73</v>
      </c>
      <c r="R286" t="str">
        <f t="shared" si="41"/>
        <v>LA CHORRERA - PARQUE 10 DE NOV.</v>
      </c>
      <c r="S286" t="str">
        <f t="shared" si="42"/>
        <v>Autos</v>
      </c>
      <c r="T286" t="str">
        <f t="shared" si="43"/>
        <v>Año 2017</v>
      </c>
      <c r="U286">
        <f t="shared" si="44"/>
        <v>24</v>
      </c>
      <c r="V286">
        <f t="shared" si="45"/>
        <v>463287.29</v>
      </c>
    </row>
    <row r="287" spans="1:22" x14ac:dyDescent="0.25">
      <c r="A287" s="3" t="s">
        <v>122</v>
      </c>
      <c r="B287" s="3" t="s">
        <v>127</v>
      </c>
      <c r="C287" s="5" t="s">
        <v>128</v>
      </c>
      <c r="D287" s="4" t="s">
        <v>8</v>
      </c>
      <c r="E287" s="4" t="s">
        <v>5</v>
      </c>
      <c r="F287" s="6">
        <v>231</v>
      </c>
      <c r="G287" s="6">
        <v>18783903.469999999</v>
      </c>
      <c r="H287" s="12" t="s">
        <v>168</v>
      </c>
      <c r="I287" t="s">
        <v>168</v>
      </c>
      <c r="J287" t="s">
        <v>168</v>
      </c>
      <c r="K287" t="s">
        <v>168</v>
      </c>
      <c r="L287" t="s">
        <v>168</v>
      </c>
      <c r="M287" t="s">
        <v>168</v>
      </c>
      <c r="N287" t="s">
        <v>168</v>
      </c>
      <c r="P287" t="str">
        <f t="shared" si="39"/>
        <v>Región 4</v>
      </c>
      <c r="Q287" t="str">
        <f t="shared" si="40"/>
        <v>73</v>
      </c>
      <c r="R287" t="str">
        <f t="shared" si="41"/>
        <v>LA CHORRERA - PARQUE 10 DE NOV.</v>
      </c>
      <c r="S287" t="str">
        <f t="shared" si="42"/>
        <v>Hipotecas</v>
      </c>
      <c r="T287" t="str">
        <f t="shared" si="43"/>
        <v>Año 2017</v>
      </c>
      <c r="U287">
        <f t="shared" si="44"/>
        <v>231</v>
      </c>
      <c r="V287">
        <f t="shared" si="45"/>
        <v>18783903.469999999</v>
      </c>
    </row>
    <row r="288" spans="1:22" x14ac:dyDescent="0.25">
      <c r="A288" s="3" t="s">
        <v>122</v>
      </c>
      <c r="B288" s="3" t="s">
        <v>127</v>
      </c>
      <c r="C288" s="5" t="s">
        <v>128</v>
      </c>
      <c r="D288" s="4" t="s">
        <v>9</v>
      </c>
      <c r="E288" s="4" t="s">
        <v>5</v>
      </c>
      <c r="F288" s="6">
        <v>397</v>
      </c>
      <c r="G288" s="6">
        <v>3636558.43</v>
      </c>
      <c r="H288" s="12" t="s">
        <v>168</v>
      </c>
      <c r="I288" t="s">
        <v>168</v>
      </c>
      <c r="J288" t="s">
        <v>168</v>
      </c>
      <c r="K288" t="s">
        <v>168</v>
      </c>
      <c r="L288" t="s">
        <v>168</v>
      </c>
      <c r="M288" t="s">
        <v>168</v>
      </c>
      <c r="N288" t="s">
        <v>168</v>
      </c>
      <c r="P288" t="str">
        <f t="shared" si="39"/>
        <v>Región 4</v>
      </c>
      <c r="Q288" t="str">
        <f t="shared" si="40"/>
        <v>73</v>
      </c>
      <c r="R288" t="str">
        <f t="shared" si="41"/>
        <v>LA CHORRERA - PARQUE 10 DE NOV.</v>
      </c>
      <c r="S288" t="str">
        <f t="shared" si="42"/>
        <v>Personal</v>
      </c>
      <c r="T288" t="str">
        <f t="shared" si="43"/>
        <v>Año 2017</v>
      </c>
      <c r="U288">
        <f t="shared" si="44"/>
        <v>397</v>
      </c>
      <c r="V288">
        <f t="shared" si="45"/>
        <v>3636558.43</v>
      </c>
    </row>
    <row r="289" spans="1:22" x14ac:dyDescent="0.25">
      <c r="A289" s="3" t="s">
        <v>122</v>
      </c>
      <c r="B289" s="3" t="s">
        <v>127</v>
      </c>
      <c r="C289" s="5" t="s">
        <v>128</v>
      </c>
      <c r="D289" s="4" t="s">
        <v>10</v>
      </c>
      <c r="E289" s="4" t="s">
        <v>5</v>
      </c>
      <c r="F289" s="6">
        <v>123</v>
      </c>
      <c r="G289" s="6">
        <v>1612576.77</v>
      </c>
      <c r="H289" s="12" t="s">
        <v>168</v>
      </c>
      <c r="I289" t="s">
        <v>168</v>
      </c>
      <c r="J289" t="s">
        <v>168</v>
      </c>
      <c r="K289" t="s">
        <v>168</v>
      </c>
      <c r="L289" t="s">
        <v>168</v>
      </c>
      <c r="M289" t="s">
        <v>168</v>
      </c>
      <c r="N289" t="s">
        <v>168</v>
      </c>
      <c r="P289" t="str">
        <f t="shared" si="39"/>
        <v>Región 4</v>
      </c>
      <c r="Q289" t="str">
        <f t="shared" si="40"/>
        <v>73</v>
      </c>
      <c r="R289" t="str">
        <f t="shared" si="41"/>
        <v>LA CHORRERA - PARQUE 10 DE NOV.</v>
      </c>
      <c r="S289" t="str">
        <f t="shared" si="42"/>
        <v>Prendario</v>
      </c>
      <c r="T289" t="str">
        <f t="shared" si="43"/>
        <v>Año 2017</v>
      </c>
      <c r="U289">
        <f t="shared" si="44"/>
        <v>123</v>
      </c>
      <c r="V289">
        <f t="shared" si="45"/>
        <v>1612576.77</v>
      </c>
    </row>
    <row r="290" spans="1:22" x14ac:dyDescent="0.25">
      <c r="A290" s="3"/>
      <c r="B290" s="3"/>
      <c r="C290" s="5"/>
      <c r="D290" s="4"/>
      <c r="E290" s="4"/>
      <c r="F290" s="6"/>
      <c r="G290" s="6"/>
      <c r="H290" s="12" t="s">
        <v>122</v>
      </c>
      <c r="I290" t="s">
        <v>127</v>
      </c>
      <c r="J290" t="s">
        <v>128</v>
      </c>
      <c r="K290" t="s">
        <v>167</v>
      </c>
      <c r="L290" t="s">
        <v>5</v>
      </c>
      <c r="M290">
        <v>209</v>
      </c>
      <c r="N290">
        <v>209</v>
      </c>
      <c r="P290" t="str">
        <f t="shared" si="39"/>
        <v>Región 4</v>
      </c>
      <c r="Q290" t="str">
        <f t="shared" si="40"/>
        <v>73</v>
      </c>
      <c r="R290" t="str">
        <f t="shared" si="41"/>
        <v>LA CHORRERA - PARQUE 10 DE NOV.</v>
      </c>
      <c r="S290" t="str">
        <f t="shared" si="42"/>
        <v>Tarjeta de Crédito</v>
      </c>
      <c r="T290" t="str">
        <f t="shared" si="43"/>
        <v>Año 2017</v>
      </c>
      <c r="U290">
        <f t="shared" si="44"/>
        <v>209</v>
      </c>
      <c r="V290">
        <f t="shared" si="45"/>
        <v>209</v>
      </c>
    </row>
    <row r="291" spans="1:22" x14ac:dyDescent="0.25">
      <c r="A291" s="3" t="s">
        <v>122</v>
      </c>
      <c r="B291" s="3" t="s">
        <v>129</v>
      </c>
      <c r="C291" s="5" t="s">
        <v>130</v>
      </c>
      <c r="D291" s="4" t="s">
        <v>4</v>
      </c>
      <c r="E291" s="4" t="s">
        <v>5</v>
      </c>
      <c r="F291" s="6">
        <v>16</v>
      </c>
      <c r="G291" s="6">
        <v>360316.24</v>
      </c>
      <c r="H291" s="12" t="s">
        <v>168</v>
      </c>
      <c r="I291" t="s">
        <v>168</v>
      </c>
      <c r="J291" t="s">
        <v>168</v>
      </c>
      <c r="K291" t="s">
        <v>168</v>
      </c>
      <c r="L291" t="s">
        <v>168</v>
      </c>
      <c r="M291" t="s">
        <v>168</v>
      </c>
      <c r="N291" t="s">
        <v>168</v>
      </c>
      <c r="P291" t="str">
        <f t="shared" si="39"/>
        <v>Región 4</v>
      </c>
      <c r="Q291" t="str">
        <f t="shared" si="40"/>
        <v>35</v>
      </c>
      <c r="R291" t="str">
        <f t="shared" si="41"/>
        <v>PANAMA PACIFICO</v>
      </c>
      <c r="S291" t="str">
        <f t="shared" si="42"/>
        <v>Autos</v>
      </c>
      <c r="T291" t="str">
        <f t="shared" si="43"/>
        <v>Año 2017</v>
      </c>
      <c r="U291">
        <f t="shared" si="44"/>
        <v>16</v>
      </c>
      <c r="V291">
        <f t="shared" si="45"/>
        <v>360316.24</v>
      </c>
    </row>
    <row r="292" spans="1:22" x14ac:dyDescent="0.25">
      <c r="A292" s="3" t="s">
        <v>122</v>
      </c>
      <c r="B292" s="3" t="s">
        <v>129</v>
      </c>
      <c r="C292" s="5" t="s">
        <v>130</v>
      </c>
      <c r="D292" s="4" t="s">
        <v>8</v>
      </c>
      <c r="E292" s="4" t="s">
        <v>5</v>
      </c>
      <c r="F292" s="6">
        <v>15</v>
      </c>
      <c r="G292" s="6">
        <v>1831398.87</v>
      </c>
      <c r="H292" s="12" t="s">
        <v>168</v>
      </c>
      <c r="I292" t="s">
        <v>168</v>
      </c>
      <c r="J292" t="s">
        <v>168</v>
      </c>
      <c r="K292" t="s">
        <v>168</v>
      </c>
      <c r="L292" t="s">
        <v>168</v>
      </c>
      <c r="M292" t="s">
        <v>168</v>
      </c>
      <c r="N292" t="s">
        <v>168</v>
      </c>
      <c r="P292" t="str">
        <f t="shared" si="39"/>
        <v>Región 4</v>
      </c>
      <c r="Q292" t="str">
        <f t="shared" si="40"/>
        <v>35</v>
      </c>
      <c r="R292" t="str">
        <f t="shared" si="41"/>
        <v>PANAMA PACIFICO</v>
      </c>
      <c r="S292" t="str">
        <f t="shared" si="42"/>
        <v>Hipotecas</v>
      </c>
      <c r="T292" t="str">
        <f t="shared" si="43"/>
        <v>Año 2017</v>
      </c>
      <c r="U292">
        <f t="shared" si="44"/>
        <v>15</v>
      </c>
      <c r="V292">
        <f t="shared" si="45"/>
        <v>1831398.87</v>
      </c>
    </row>
    <row r="293" spans="1:22" x14ac:dyDescent="0.25">
      <c r="A293" s="3" t="s">
        <v>122</v>
      </c>
      <c r="B293" s="3" t="s">
        <v>129</v>
      </c>
      <c r="C293" s="5" t="s">
        <v>130</v>
      </c>
      <c r="D293" s="4" t="s">
        <v>9</v>
      </c>
      <c r="E293" s="4" t="s">
        <v>5</v>
      </c>
      <c r="F293" s="6">
        <v>71</v>
      </c>
      <c r="G293" s="6">
        <v>878619.06</v>
      </c>
      <c r="H293" s="12" t="s">
        <v>168</v>
      </c>
      <c r="I293" t="s">
        <v>168</v>
      </c>
      <c r="J293" t="s">
        <v>168</v>
      </c>
      <c r="K293" t="s">
        <v>168</v>
      </c>
      <c r="L293" t="s">
        <v>168</v>
      </c>
      <c r="M293" t="s">
        <v>168</v>
      </c>
      <c r="N293" t="s">
        <v>168</v>
      </c>
      <c r="P293" t="str">
        <f t="shared" si="39"/>
        <v>Región 4</v>
      </c>
      <c r="Q293" t="str">
        <f t="shared" si="40"/>
        <v>35</v>
      </c>
      <c r="R293" t="str">
        <f t="shared" si="41"/>
        <v>PANAMA PACIFICO</v>
      </c>
      <c r="S293" t="str">
        <f t="shared" si="42"/>
        <v>Personal</v>
      </c>
      <c r="T293" t="str">
        <f t="shared" si="43"/>
        <v>Año 2017</v>
      </c>
      <c r="U293">
        <f t="shared" si="44"/>
        <v>71</v>
      </c>
      <c r="V293">
        <f t="shared" si="45"/>
        <v>878619.06</v>
      </c>
    </row>
    <row r="294" spans="1:22" x14ac:dyDescent="0.25">
      <c r="A294" s="3" t="s">
        <v>122</v>
      </c>
      <c r="B294" s="3" t="s">
        <v>129</v>
      </c>
      <c r="C294" s="5" t="s">
        <v>130</v>
      </c>
      <c r="D294" s="4" t="s">
        <v>10</v>
      </c>
      <c r="E294" s="4" t="s">
        <v>5</v>
      </c>
      <c r="F294" s="6">
        <v>23</v>
      </c>
      <c r="G294" s="6">
        <v>172250.63</v>
      </c>
      <c r="H294" s="12" t="s">
        <v>168</v>
      </c>
      <c r="I294" t="s">
        <v>168</v>
      </c>
      <c r="J294" t="s">
        <v>168</v>
      </c>
      <c r="K294" t="s">
        <v>168</v>
      </c>
      <c r="L294" t="s">
        <v>168</v>
      </c>
      <c r="M294" t="s">
        <v>168</v>
      </c>
      <c r="N294" t="s">
        <v>168</v>
      </c>
      <c r="P294" t="str">
        <f t="shared" si="39"/>
        <v>Región 4</v>
      </c>
      <c r="Q294" t="str">
        <f t="shared" si="40"/>
        <v>35</v>
      </c>
      <c r="R294" t="str">
        <f t="shared" si="41"/>
        <v>PANAMA PACIFICO</v>
      </c>
      <c r="S294" t="str">
        <f t="shared" si="42"/>
        <v>Prendario</v>
      </c>
      <c r="T294" t="str">
        <f t="shared" si="43"/>
        <v>Año 2017</v>
      </c>
      <c r="U294">
        <f t="shared" si="44"/>
        <v>23</v>
      </c>
      <c r="V294">
        <f t="shared" si="45"/>
        <v>172250.63</v>
      </c>
    </row>
    <row r="295" spans="1:22" x14ac:dyDescent="0.25">
      <c r="A295" s="3"/>
      <c r="B295" s="3"/>
      <c r="C295" s="5"/>
      <c r="D295" s="4"/>
      <c r="E295" s="4"/>
      <c r="F295" s="6"/>
      <c r="G295" s="6"/>
      <c r="H295" s="12" t="s">
        <v>122</v>
      </c>
      <c r="I295" t="s">
        <v>129</v>
      </c>
      <c r="J295" t="s">
        <v>130</v>
      </c>
      <c r="K295" t="s">
        <v>167</v>
      </c>
      <c r="L295" t="s">
        <v>5</v>
      </c>
      <c r="M295">
        <v>114</v>
      </c>
      <c r="N295">
        <v>114</v>
      </c>
      <c r="P295" t="str">
        <f t="shared" si="39"/>
        <v>Región 4</v>
      </c>
      <c r="Q295" t="str">
        <f t="shared" si="40"/>
        <v>35</v>
      </c>
      <c r="R295" t="str">
        <f t="shared" si="41"/>
        <v>PANAMA PACIFICO</v>
      </c>
      <c r="S295" t="str">
        <f t="shared" si="42"/>
        <v>Tarjeta de Crédito</v>
      </c>
      <c r="T295" t="str">
        <f t="shared" si="43"/>
        <v>Año 2017</v>
      </c>
      <c r="U295">
        <f t="shared" si="44"/>
        <v>114</v>
      </c>
      <c r="V295">
        <f t="shared" si="45"/>
        <v>114</v>
      </c>
    </row>
    <row r="296" spans="1:22" x14ac:dyDescent="0.25">
      <c r="A296" s="3" t="s">
        <v>122</v>
      </c>
      <c r="B296" s="3" t="s">
        <v>131</v>
      </c>
      <c r="C296" s="5" t="s">
        <v>132</v>
      </c>
      <c r="D296" s="4" t="s">
        <v>4</v>
      </c>
      <c r="E296" s="4" t="s">
        <v>5</v>
      </c>
      <c r="F296" s="6">
        <v>6</v>
      </c>
      <c r="G296" s="6">
        <v>85593.59</v>
      </c>
      <c r="H296" s="12" t="s">
        <v>168</v>
      </c>
      <c r="I296" t="s">
        <v>168</v>
      </c>
      <c r="J296" t="s">
        <v>168</v>
      </c>
      <c r="K296" t="s">
        <v>168</v>
      </c>
      <c r="L296" t="s">
        <v>168</v>
      </c>
      <c r="M296" t="s">
        <v>168</v>
      </c>
      <c r="N296" t="s">
        <v>168</v>
      </c>
      <c r="P296" t="str">
        <f t="shared" si="39"/>
        <v>Región 4</v>
      </c>
      <c r="Q296" t="str">
        <f t="shared" si="40"/>
        <v>164</v>
      </c>
      <c r="R296" t="str">
        <f t="shared" si="41"/>
        <v>PASEO ARRAIJAN</v>
      </c>
      <c r="S296" t="str">
        <f t="shared" si="42"/>
        <v>Autos</v>
      </c>
      <c r="T296" t="str">
        <f t="shared" si="43"/>
        <v>Año 2017</v>
      </c>
      <c r="U296">
        <f t="shared" si="44"/>
        <v>6</v>
      </c>
      <c r="V296">
        <f t="shared" si="45"/>
        <v>85593.59</v>
      </c>
    </row>
    <row r="297" spans="1:22" x14ac:dyDescent="0.25">
      <c r="A297" s="3" t="s">
        <v>122</v>
      </c>
      <c r="B297" s="3" t="s">
        <v>131</v>
      </c>
      <c r="C297" s="5" t="s">
        <v>132</v>
      </c>
      <c r="D297" s="4" t="s">
        <v>8</v>
      </c>
      <c r="E297" s="4" t="s">
        <v>5</v>
      </c>
      <c r="F297" s="6">
        <v>10</v>
      </c>
      <c r="G297" s="6">
        <v>385113.82</v>
      </c>
      <c r="H297" s="12" t="s">
        <v>168</v>
      </c>
      <c r="I297" t="s">
        <v>168</v>
      </c>
      <c r="J297" t="s">
        <v>168</v>
      </c>
      <c r="K297" t="s">
        <v>168</v>
      </c>
      <c r="L297" t="s">
        <v>168</v>
      </c>
      <c r="M297" t="s">
        <v>168</v>
      </c>
      <c r="N297" t="s">
        <v>168</v>
      </c>
      <c r="P297" t="str">
        <f t="shared" si="39"/>
        <v>Región 4</v>
      </c>
      <c r="Q297" t="str">
        <f t="shared" si="40"/>
        <v>164</v>
      </c>
      <c r="R297" t="str">
        <f t="shared" si="41"/>
        <v>PASEO ARRAIJAN</v>
      </c>
      <c r="S297" t="str">
        <f t="shared" si="42"/>
        <v>Hipotecas</v>
      </c>
      <c r="T297" t="str">
        <f t="shared" si="43"/>
        <v>Año 2017</v>
      </c>
      <c r="U297">
        <f t="shared" si="44"/>
        <v>10</v>
      </c>
      <c r="V297">
        <f t="shared" si="45"/>
        <v>385113.82</v>
      </c>
    </row>
    <row r="298" spans="1:22" x14ac:dyDescent="0.25">
      <c r="A298" s="3" t="s">
        <v>122</v>
      </c>
      <c r="B298" s="3" t="s">
        <v>131</v>
      </c>
      <c r="C298" s="5" t="s">
        <v>132</v>
      </c>
      <c r="D298" s="4" t="s">
        <v>9</v>
      </c>
      <c r="E298" s="4" t="s">
        <v>5</v>
      </c>
      <c r="F298" s="6">
        <v>92</v>
      </c>
      <c r="G298" s="6">
        <v>894794</v>
      </c>
      <c r="H298" s="12" t="s">
        <v>168</v>
      </c>
      <c r="I298" t="s">
        <v>168</v>
      </c>
      <c r="J298" t="s">
        <v>168</v>
      </c>
      <c r="K298" t="s">
        <v>168</v>
      </c>
      <c r="L298" t="s">
        <v>168</v>
      </c>
      <c r="M298" t="s">
        <v>168</v>
      </c>
      <c r="N298" t="s">
        <v>168</v>
      </c>
      <c r="P298" t="str">
        <f t="shared" si="39"/>
        <v>Región 4</v>
      </c>
      <c r="Q298" t="str">
        <f t="shared" si="40"/>
        <v>164</v>
      </c>
      <c r="R298" t="str">
        <f t="shared" si="41"/>
        <v>PASEO ARRAIJAN</v>
      </c>
      <c r="S298" t="str">
        <f t="shared" si="42"/>
        <v>Personal</v>
      </c>
      <c r="T298" t="str">
        <f t="shared" si="43"/>
        <v>Año 2017</v>
      </c>
      <c r="U298">
        <f t="shared" si="44"/>
        <v>92</v>
      </c>
      <c r="V298">
        <f t="shared" si="45"/>
        <v>894794</v>
      </c>
    </row>
    <row r="299" spans="1:22" x14ac:dyDescent="0.25">
      <c r="A299" s="3" t="s">
        <v>122</v>
      </c>
      <c r="B299" s="3" t="s">
        <v>131</v>
      </c>
      <c r="C299" s="5" t="s">
        <v>132</v>
      </c>
      <c r="D299" s="4" t="s">
        <v>10</v>
      </c>
      <c r="E299" s="4" t="s">
        <v>5</v>
      </c>
      <c r="F299" s="6">
        <v>24</v>
      </c>
      <c r="G299" s="6">
        <v>246005</v>
      </c>
      <c r="H299" s="12" t="s">
        <v>168</v>
      </c>
      <c r="I299" t="s">
        <v>168</v>
      </c>
      <c r="J299" t="s">
        <v>168</v>
      </c>
      <c r="K299" t="s">
        <v>168</v>
      </c>
      <c r="L299" t="s">
        <v>168</v>
      </c>
      <c r="M299" t="s">
        <v>168</v>
      </c>
      <c r="N299" t="s">
        <v>168</v>
      </c>
      <c r="P299" t="str">
        <f t="shared" si="39"/>
        <v>Región 4</v>
      </c>
      <c r="Q299" t="str">
        <f t="shared" si="40"/>
        <v>164</v>
      </c>
      <c r="R299" t="str">
        <f t="shared" si="41"/>
        <v>PASEO ARRAIJAN</v>
      </c>
      <c r="S299" t="str">
        <f t="shared" si="42"/>
        <v>Prendario</v>
      </c>
      <c r="T299" t="str">
        <f t="shared" si="43"/>
        <v>Año 2017</v>
      </c>
      <c r="U299">
        <f t="shared" si="44"/>
        <v>24</v>
      </c>
      <c r="V299">
        <f t="shared" si="45"/>
        <v>246005</v>
      </c>
    </row>
    <row r="300" spans="1:22" x14ac:dyDescent="0.25">
      <c r="A300" s="3"/>
      <c r="B300" s="3"/>
      <c r="C300" s="5"/>
      <c r="D300" s="4"/>
      <c r="E300" s="4"/>
      <c r="F300" s="6"/>
      <c r="G300" s="6"/>
      <c r="H300" s="12" t="s">
        <v>122</v>
      </c>
      <c r="I300" t="s">
        <v>131</v>
      </c>
      <c r="J300" t="s">
        <v>132</v>
      </c>
      <c r="K300" t="s">
        <v>167</v>
      </c>
      <c r="L300" t="s">
        <v>5</v>
      </c>
      <c r="M300">
        <v>74</v>
      </c>
      <c r="N300">
        <v>74</v>
      </c>
      <c r="P300" t="str">
        <f t="shared" si="39"/>
        <v>Región 4</v>
      </c>
      <c r="Q300" t="str">
        <f t="shared" si="40"/>
        <v>164</v>
      </c>
      <c r="R300" t="str">
        <f t="shared" si="41"/>
        <v>PASEO ARRAIJAN</v>
      </c>
      <c r="S300" t="str">
        <f t="shared" si="42"/>
        <v>Tarjeta de Crédito</v>
      </c>
      <c r="T300" t="str">
        <f t="shared" si="43"/>
        <v>Año 2017</v>
      </c>
      <c r="U300">
        <f t="shared" si="44"/>
        <v>74</v>
      </c>
      <c r="V300">
        <f t="shared" si="45"/>
        <v>74</v>
      </c>
    </row>
    <row r="301" spans="1:22" x14ac:dyDescent="0.25">
      <c r="A301" s="3" t="s">
        <v>122</v>
      </c>
      <c r="B301" s="3" t="s">
        <v>133</v>
      </c>
      <c r="C301" s="5" t="s">
        <v>134</v>
      </c>
      <c r="D301" s="4" t="s">
        <v>4</v>
      </c>
      <c r="E301" s="4" t="s">
        <v>5</v>
      </c>
      <c r="F301" s="6">
        <v>3</v>
      </c>
      <c r="G301" s="6">
        <v>39931.589999999997</v>
      </c>
      <c r="H301" s="12" t="s">
        <v>168</v>
      </c>
      <c r="I301" t="s">
        <v>168</v>
      </c>
      <c r="J301" t="s">
        <v>168</v>
      </c>
      <c r="K301" t="s">
        <v>168</v>
      </c>
      <c r="L301" t="s">
        <v>168</v>
      </c>
      <c r="M301" t="s">
        <v>168</v>
      </c>
      <c r="N301" t="s">
        <v>168</v>
      </c>
      <c r="P301" t="str">
        <f t="shared" si="39"/>
        <v>Región 4</v>
      </c>
      <c r="Q301" t="str">
        <f t="shared" si="40"/>
        <v>46</v>
      </c>
      <c r="R301" t="str">
        <f t="shared" si="41"/>
        <v>TERMINAL DE ALBROOK</v>
      </c>
      <c r="S301" t="str">
        <f t="shared" si="42"/>
        <v>Autos</v>
      </c>
      <c r="T301" t="str">
        <f t="shared" si="43"/>
        <v>Año 2017</v>
      </c>
      <c r="U301">
        <f t="shared" si="44"/>
        <v>3</v>
      </c>
      <c r="V301">
        <f t="shared" si="45"/>
        <v>39931.589999999997</v>
      </c>
    </row>
    <row r="302" spans="1:22" x14ac:dyDescent="0.25">
      <c r="A302" s="3" t="s">
        <v>122</v>
      </c>
      <c r="B302" s="3" t="s">
        <v>133</v>
      </c>
      <c r="C302" s="5" t="s">
        <v>134</v>
      </c>
      <c r="D302" s="4" t="s">
        <v>8</v>
      </c>
      <c r="E302" s="4" t="s">
        <v>5</v>
      </c>
      <c r="F302" s="6">
        <v>7</v>
      </c>
      <c r="G302" s="6">
        <v>219820.77</v>
      </c>
      <c r="H302" s="12" t="s">
        <v>168</v>
      </c>
      <c r="I302" t="s">
        <v>168</v>
      </c>
      <c r="J302" t="s">
        <v>168</v>
      </c>
      <c r="K302" t="s">
        <v>168</v>
      </c>
      <c r="L302" t="s">
        <v>168</v>
      </c>
      <c r="M302" t="s">
        <v>168</v>
      </c>
      <c r="N302" t="s">
        <v>168</v>
      </c>
      <c r="P302" t="str">
        <f t="shared" si="39"/>
        <v>Región 4</v>
      </c>
      <c r="Q302" t="str">
        <f t="shared" si="40"/>
        <v>46</v>
      </c>
      <c r="R302" t="str">
        <f t="shared" si="41"/>
        <v>TERMINAL DE ALBROOK</v>
      </c>
      <c r="S302" t="str">
        <f t="shared" si="42"/>
        <v>Hipotecas</v>
      </c>
      <c r="T302" t="str">
        <f t="shared" si="43"/>
        <v>Año 2017</v>
      </c>
      <c r="U302">
        <f t="shared" si="44"/>
        <v>7</v>
      </c>
      <c r="V302">
        <f t="shared" si="45"/>
        <v>219820.77</v>
      </c>
    </row>
    <row r="303" spans="1:22" x14ac:dyDescent="0.25">
      <c r="A303" s="3" t="s">
        <v>122</v>
      </c>
      <c r="B303" s="3" t="s">
        <v>133</v>
      </c>
      <c r="C303" s="5" t="s">
        <v>134</v>
      </c>
      <c r="D303" s="4" t="s">
        <v>9</v>
      </c>
      <c r="E303" s="4" t="s">
        <v>5</v>
      </c>
      <c r="F303" s="6">
        <v>342</v>
      </c>
      <c r="G303" s="6">
        <v>2465140</v>
      </c>
      <c r="H303" s="12" t="s">
        <v>168</v>
      </c>
      <c r="I303" t="s">
        <v>168</v>
      </c>
      <c r="J303" t="s">
        <v>168</v>
      </c>
      <c r="K303" t="s">
        <v>168</v>
      </c>
      <c r="L303" t="s">
        <v>168</v>
      </c>
      <c r="M303" t="s">
        <v>168</v>
      </c>
      <c r="N303" t="s">
        <v>168</v>
      </c>
      <c r="P303" t="str">
        <f t="shared" si="39"/>
        <v>Región 4</v>
      </c>
      <c r="Q303" t="str">
        <f t="shared" si="40"/>
        <v>46</v>
      </c>
      <c r="R303" t="str">
        <f t="shared" si="41"/>
        <v>TERMINAL DE ALBROOK</v>
      </c>
      <c r="S303" t="str">
        <f t="shared" si="42"/>
        <v>Personal</v>
      </c>
      <c r="T303" t="str">
        <f t="shared" si="43"/>
        <v>Año 2017</v>
      </c>
      <c r="U303">
        <f t="shared" si="44"/>
        <v>342</v>
      </c>
      <c r="V303">
        <f t="shared" si="45"/>
        <v>2465140</v>
      </c>
    </row>
    <row r="304" spans="1:22" x14ac:dyDescent="0.25">
      <c r="A304" s="3" t="s">
        <v>122</v>
      </c>
      <c r="B304" s="3" t="s">
        <v>133</v>
      </c>
      <c r="C304" s="5" t="s">
        <v>134</v>
      </c>
      <c r="D304" s="4" t="s">
        <v>10</v>
      </c>
      <c r="E304" s="4" t="s">
        <v>5</v>
      </c>
      <c r="F304" s="6">
        <v>17</v>
      </c>
      <c r="G304" s="6">
        <v>136386.17000000001</v>
      </c>
      <c r="H304" s="12" t="s">
        <v>168</v>
      </c>
      <c r="I304" t="s">
        <v>168</v>
      </c>
      <c r="J304" t="s">
        <v>168</v>
      </c>
      <c r="K304" t="s">
        <v>168</v>
      </c>
      <c r="L304" t="s">
        <v>168</v>
      </c>
      <c r="M304" t="s">
        <v>168</v>
      </c>
      <c r="N304" t="s">
        <v>168</v>
      </c>
      <c r="P304" t="str">
        <f t="shared" si="39"/>
        <v>Región 4</v>
      </c>
      <c r="Q304" t="str">
        <f t="shared" si="40"/>
        <v>46</v>
      </c>
      <c r="R304" t="str">
        <f t="shared" si="41"/>
        <v>TERMINAL DE ALBROOK</v>
      </c>
      <c r="S304" t="str">
        <f t="shared" si="42"/>
        <v>Prendario</v>
      </c>
      <c r="T304" t="str">
        <f t="shared" si="43"/>
        <v>Año 2017</v>
      </c>
      <c r="U304">
        <f t="shared" si="44"/>
        <v>17</v>
      </c>
      <c r="V304">
        <f t="shared" si="45"/>
        <v>136386.17000000001</v>
      </c>
    </row>
    <row r="305" spans="1:22" x14ac:dyDescent="0.25">
      <c r="A305" s="3"/>
      <c r="B305" s="3"/>
      <c r="C305" s="5"/>
      <c r="D305" s="4"/>
      <c r="E305" s="4"/>
      <c r="F305" s="6"/>
      <c r="G305" s="6"/>
      <c r="H305" s="12" t="s">
        <v>122</v>
      </c>
      <c r="I305" t="s">
        <v>133</v>
      </c>
      <c r="J305" t="s">
        <v>134</v>
      </c>
      <c r="K305" t="s">
        <v>167</v>
      </c>
      <c r="L305" t="s">
        <v>5</v>
      </c>
      <c r="M305">
        <v>106</v>
      </c>
      <c r="N305">
        <v>106</v>
      </c>
      <c r="P305" t="str">
        <f t="shared" si="39"/>
        <v>Región 4</v>
      </c>
      <c r="Q305" t="str">
        <f t="shared" si="40"/>
        <v>46</v>
      </c>
      <c r="R305" t="str">
        <f t="shared" si="41"/>
        <v>TERMINAL DE ALBROOK</v>
      </c>
      <c r="S305" t="str">
        <f t="shared" si="42"/>
        <v>Tarjeta de Crédito</v>
      </c>
      <c r="T305" t="str">
        <f t="shared" si="43"/>
        <v>Año 2017</v>
      </c>
      <c r="U305">
        <f t="shared" si="44"/>
        <v>106</v>
      </c>
      <c r="V305">
        <f t="shared" si="45"/>
        <v>106</v>
      </c>
    </row>
    <row r="306" spans="1:22" x14ac:dyDescent="0.25">
      <c r="A306" s="3" t="s">
        <v>122</v>
      </c>
      <c r="B306" s="3" t="s">
        <v>135</v>
      </c>
      <c r="C306" s="5" t="s">
        <v>136</v>
      </c>
      <c r="D306" s="4" t="s">
        <v>4</v>
      </c>
      <c r="E306" s="4" t="s">
        <v>5</v>
      </c>
      <c r="F306" s="6">
        <v>12</v>
      </c>
      <c r="G306" s="6">
        <v>145983.85999999999</v>
      </c>
      <c r="H306" s="12" t="s">
        <v>168</v>
      </c>
      <c r="I306" t="s">
        <v>168</v>
      </c>
      <c r="J306" t="s">
        <v>168</v>
      </c>
      <c r="K306" t="s">
        <v>168</v>
      </c>
      <c r="L306" t="s">
        <v>168</v>
      </c>
      <c r="M306" t="s">
        <v>168</v>
      </c>
      <c r="N306" t="s">
        <v>168</v>
      </c>
      <c r="P306" t="str">
        <f t="shared" si="39"/>
        <v>Región 4</v>
      </c>
      <c r="Q306" t="str">
        <f t="shared" si="40"/>
        <v>39</v>
      </c>
      <c r="R306" t="str">
        <f t="shared" si="41"/>
        <v>VISTA ALEGRE</v>
      </c>
      <c r="S306" t="str">
        <f t="shared" si="42"/>
        <v>Autos</v>
      </c>
      <c r="T306" t="str">
        <f t="shared" si="43"/>
        <v>Año 2017</v>
      </c>
      <c r="U306">
        <f t="shared" si="44"/>
        <v>12</v>
      </c>
      <c r="V306">
        <f t="shared" si="45"/>
        <v>145983.85999999999</v>
      </c>
    </row>
    <row r="307" spans="1:22" x14ac:dyDescent="0.25">
      <c r="A307" s="3" t="s">
        <v>122</v>
      </c>
      <c r="B307" s="3" t="s">
        <v>135</v>
      </c>
      <c r="C307" s="5" t="s">
        <v>136</v>
      </c>
      <c r="D307" s="4" t="s">
        <v>8</v>
      </c>
      <c r="E307" s="4" t="s">
        <v>5</v>
      </c>
      <c r="F307" s="6">
        <v>46</v>
      </c>
      <c r="G307" s="6">
        <v>1804834.41</v>
      </c>
      <c r="H307" s="12" t="s">
        <v>168</v>
      </c>
      <c r="I307" t="s">
        <v>168</v>
      </c>
      <c r="J307" t="s">
        <v>168</v>
      </c>
      <c r="K307" t="s">
        <v>168</v>
      </c>
      <c r="L307" t="s">
        <v>168</v>
      </c>
      <c r="M307" t="s">
        <v>168</v>
      </c>
      <c r="N307" t="s">
        <v>168</v>
      </c>
      <c r="P307" t="str">
        <f t="shared" si="39"/>
        <v>Región 4</v>
      </c>
      <c r="Q307" t="str">
        <f t="shared" si="40"/>
        <v>39</v>
      </c>
      <c r="R307" t="str">
        <f t="shared" si="41"/>
        <v>VISTA ALEGRE</v>
      </c>
      <c r="S307" t="str">
        <f t="shared" si="42"/>
        <v>Hipotecas</v>
      </c>
      <c r="T307" t="str">
        <f t="shared" si="43"/>
        <v>Año 2017</v>
      </c>
      <c r="U307">
        <f t="shared" si="44"/>
        <v>46</v>
      </c>
      <c r="V307">
        <f t="shared" si="45"/>
        <v>1804834.41</v>
      </c>
    </row>
    <row r="308" spans="1:22" x14ac:dyDescent="0.25">
      <c r="A308" s="3" t="s">
        <v>122</v>
      </c>
      <c r="B308" s="3" t="s">
        <v>135</v>
      </c>
      <c r="C308" s="5" t="s">
        <v>136</v>
      </c>
      <c r="D308" s="4" t="s">
        <v>9</v>
      </c>
      <c r="E308" s="4" t="s">
        <v>5</v>
      </c>
      <c r="F308" s="6">
        <v>448</v>
      </c>
      <c r="G308" s="6">
        <v>4194945</v>
      </c>
      <c r="H308" s="12" t="s">
        <v>168</v>
      </c>
      <c r="I308" t="s">
        <v>168</v>
      </c>
      <c r="J308" t="s">
        <v>168</v>
      </c>
      <c r="K308" t="s">
        <v>168</v>
      </c>
      <c r="L308" t="s">
        <v>168</v>
      </c>
      <c r="M308" t="s">
        <v>168</v>
      </c>
      <c r="N308" t="s">
        <v>168</v>
      </c>
      <c r="P308" t="str">
        <f t="shared" si="39"/>
        <v>Región 4</v>
      </c>
      <c r="Q308" t="str">
        <f t="shared" si="40"/>
        <v>39</v>
      </c>
      <c r="R308" t="str">
        <f t="shared" si="41"/>
        <v>VISTA ALEGRE</v>
      </c>
      <c r="S308" t="str">
        <f t="shared" si="42"/>
        <v>Personal</v>
      </c>
      <c r="T308" t="str">
        <f t="shared" si="43"/>
        <v>Año 2017</v>
      </c>
      <c r="U308">
        <f t="shared" si="44"/>
        <v>448</v>
      </c>
      <c r="V308">
        <f t="shared" si="45"/>
        <v>4194945</v>
      </c>
    </row>
    <row r="309" spans="1:22" x14ac:dyDescent="0.25">
      <c r="A309" s="3" t="s">
        <v>122</v>
      </c>
      <c r="B309" s="3" t="s">
        <v>135</v>
      </c>
      <c r="C309" s="5" t="s">
        <v>136</v>
      </c>
      <c r="D309" s="4" t="s">
        <v>10</v>
      </c>
      <c r="E309" s="4" t="s">
        <v>5</v>
      </c>
      <c r="F309" s="6">
        <v>91</v>
      </c>
      <c r="G309" s="6">
        <v>895708</v>
      </c>
      <c r="H309" s="12" t="s">
        <v>168</v>
      </c>
      <c r="I309" t="s">
        <v>168</v>
      </c>
      <c r="J309" t="s">
        <v>168</v>
      </c>
      <c r="K309" t="s">
        <v>168</v>
      </c>
      <c r="L309" t="s">
        <v>168</v>
      </c>
      <c r="M309" t="s">
        <v>168</v>
      </c>
      <c r="N309" t="s">
        <v>168</v>
      </c>
      <c r="P309" t="str">
        <f t="shared" si="39"/>
        <v>Región 4</v>
      </c>
      <c r="Q309" t="str">
        <f t="shared" si="40"/>
        <v>39</v>
      </c>
      <c r="R309" t="str">
        <f t="shared" si="41"/>
        <v>VISTA ALEGRE</v>
      </c>
      <c r="S309" t="str">
        <f t="shared" si="42"/>
        <v>Prendario</v>
      </c>
      <c r="T309" t="str">
        <f t="shared" si="43"/>
        <v>Año 2017</v>
      </c>
      <c r="U309">
        <f t="shared" si="44"/>
        <v>91</v>
      </c>
      <c r="V309">
        <f t="shared" si="45"/>
        <v>895708</v>
      </c>
    </row>
    <row r="310" spans="1:22" x14ac:dyDescent="0.25">
      <c r="A310" s="3"/>
      <c r="B310" s="3"/>
      <c r="C310" s="5"/>
      <c r="D310" s="4"/>
      <c r="E310" s="4"/>
      <c r="F310" s="6"/>
      <c r="G310" s="6"/>
      <c r="H310" s="12" t="s">
        <v>122</v>
      </c>
      <c r="I310" t="s">
        <v>135</v>
      </c>
      <c r="J310" t="s">
        <v>136</v>
      </c>
      <c r="K310" t="s">
        <v>167</v>
      </c>
      <c r="L310" t="s">
        <v>5</v>
      </c>
      <c r="M310">
        <v>204</v>
      </c>
      <c r="N310">
        <v>204</v>
      </c>
      <c r="P310" t="str">
        <f t="shared" si="39"/>
        <v>Región 4</v>
      </c>
      <c r="Q310" t="str">
        <f t="shared" si="40"/>
        <v>39</v>
      </c>
      <c r="R310" t="str">
        <f t="shared" si="41"/>
        <v>VISTA ALEGRE</v>
      </c>
      <c r="S310" t="str">
        <f t="shared" si="42"/>
        <v>Tarjeta de Crédito</v>
      </c>
      <c r="T310" t="str">
        <f t="shared" si="43"/>
        <v>Año 2017</v>
      </c>
      <c r="U310">
        <f t="shared" si="44"/>
        <v>204</v>
      </c>
      <c r="V310">
        <f t="shared" si="45"/>
        <v>204</v>
      </c>
    </row>
    <row r="311" spans="1:22" x14ac:dyDescent="0.25">
      <c r="A311" s="3" t="s">
        <v>143</v>
      </c>
      <c r="B311" s="3" t="s">
        <v>137</v>
      </c>
      <c r="C311" s="5" t="s">
        <v>138</v>
      </c>
      <c r="D311" s="4" t="s">
        <v>4</v>
      </c>
      <c r="E311" s="4" t="s">
        <v>5</v>
      </c>
      <c r="F311" s="6">
        <v>8</v>
      </c>
      <c r="G311" s="6">
        <v>139521.25</v>
      </c>
      <c r="H311" s="12" t="s">
        <v>168</v>
      </c>
      <c r="I311" t="s">
        <v>168</v>
      </c>
      <c r="J311" t="s">
        <v>168</v>
      </c>
      <c r="K311" t="s">
        <v>168</v>
      </c>
      <c r="L311" t="s">
        <v>168</v>
      </c>
      <c r="M311" t="s">
        <v>168</v>
      </c>
      <c r="N311" t="s">
        <v>168</v>
      </c>
      <c r="P311" t="str">
        <f t="shared" si="39"/>
        <v>Región 5</v>
      </c>
      <c r="Q311" t="str">
        <f t="shared" si="40"/>
        <v>53</v>
      </c>
      <c r="R311" t="str">
        <f t="shared" si="41"/>
        <v>AGUADULCE</v>
      </c>
      <c r="S311" t="str">
        <f t="shared" si="42"/>
        <v>Autos</v>
      </c>
      <c r="T311" t="str">
        <f t="shared" si="43"/>
        <v>Año 2017</v>
      </c>
      <c r="U311">
        <f t="shared" si="44"/>
        <v>8</v>
      </c>
      <c r="V311">
        <f t="shared" si="45"/>
        <v>139521.25</v>
      </c>
    </row>
    <row r="312" spans="1:22" x14ac:dyDescent="0.25">
      <c r="A312" s="3" t="s">
        <v>143</v>
      </c>
      <c r="B312" s="3" t="s">
        <v>137</v>
      </c>
      <c r="C312" s="5" t="s">
        <v>138</v>
      </c>
      <c r="D312" s="4" t="s">
        <v>8</v>
      </c>
      <c r="E312" s="4" t="s">
        <v>5</v>
      </c>
      <c r="F312" s="6">
        <v>4</v>
      </c>
      <c r="G312" s="6">
        <v>659231.39</v>
      </c>
      <c r="H312" s="12" t="s">
        <v>168</v>
      </c>
      <c r="I312" t="s">
        <v>168</v>
      </c>
      <c r="J312" t="s">
        <v>168</v>
      </c>
      <c r="K312" t="s">
        <v>168</v>
      </c>
      <c r="L312" t="s">
        <v>168</v>
      </c>
      <c r="M312" t="s">
        <v>168</v>
      </c>
      <c r="N312" t="s">
        <v>168</v>
      </c>
      <c r="P312" t="str">
        <f t="shared" si="39"/>
        <v>Región 5</v>
      </c>
      <c r="Q312" t="str">
        <f t="shared" si="40"/>
        <v>53</v>
      </c>
      <c r="R312" t="str">
        <f t="shared" si="41"/>
        <v>AGUADULCE</v>
      </c>
      <c r="S312" t="str">
        <f t="shared" si="42"/>
        <v>Hipotecas</v>
      </c>
      <c r="T312" t="str">
        <f t="shared" si="43"/>
        <v>Año 2017</v>
      </c>
      <c r="U312">
        <f t="shared" si="44"/>
        <v>4</v>
      </c>
      <c r="V312">
        <f t="shared" si="45"/>
        <v>659231.39</v>
      </c>
    </row>
    <row r="313" spans="1:22" x14ac:dyDescent="0.25">
      <c r="A313" s="3" t="s">
        <v>143</v>
      </c>
      <c r="B313" s="3" t="s">
        <v>137</v>
      </c>
      <c r="C313" s="5" t="s">
        <v>138</v>
      </c>
      <c r="D313" s="4" t="s">
        <v>9</v>
      </c>
      <c r="E313" s="4" t="s">
        <v>5</v>
      </c>
      <c r="F313" s="6">
        <v>194</v>
      </c>
      <c r="G313" s="6">
        <v>1548095</v>
      </c>
      <c r="H313" s="12" t="s">
        <v>168</v>
      </c>
      <c r="I313" t="s">
        <v>168</v>
      </c>
      <c r="J313" t="s">
        <v>168</v>
      </c>
      <c r="K313" t="s">
        <v>168</v>
      </c>
      <c r="L313" t="s">
        <v>168</v>
      </c>
      <c r="M313" t="s">
        <v>168</v>
      </c>
      <c r="N313" t="s">
        <v>168</v>
      </c>
      <c r="P313" t="str">
        <f t="shared" si="39"/>
        <v>Región 5</v>
      </c>
      <c r="Q313" t="str">
        <f t="shared" si="40"/>
        <v>53</v>
      </c>
      <c r="R313" t="str">
        <f t="shared" si="41"/>
        <v>AGUADULCE</v>
      </c>
      <c r="S313" t="str">
        <f t="shared" si="42"/>
        <v>Personal</v>
      </c>
      <c r="T313" t="str">
        <f t="shared" si="43"/>
        <v>Año 2017</v>
      </c>
      <c r="U313">
        <f t="shared" si="44"/>
        <v>194</v>
      </c>
      <c r="V313">
        <f t="shared" si="45"/>
        <v>1548095</v>
      </c>
    </row>
    <row r="314" spans="1:22" x14ac:dyDescent="0.25">
      <c r="A314" s="3" t="s">
        <v>143</v>
      </c>
      <c r="B314" s="3" t="s">
        <v>137</v>
      </c>
      <c r="C314" s="5" t="s">
        <v>138</v>
      </c>
      <c r="D314" s="4" t="s">
        <v>10</v>
      </c>
      <c r="E314" s="4" t="s">
        <v>5</v>
      </c>
      <c r="F314" s="6">
        <v>38</v>
      </c>
      <c r="G314" s="6">
        <v>729609</v>
      </c>
      <c r="H314" s="12" t="s">
        <v>168</v>
      </c>
      <c r="I314" t="s">
        <v>168</v>
      </c>
      <c r="J314" t="s">
        <v>168</v>
      </c>
      <c r="K314" t="s">
        <v>168</v>
      </c>
      <c r="L314" t="s">
        <v>168</v>
      </c>
      <c r="M314" t="s">
        <v>168</v>
      </c>
      <c r="N314" t="s">
        <v>168</v>
      </c>
      <c r="P314" t="str">
        <f t="shared" si="39"/>
        <v>Región 5</v>
      </c>
      <c r="Q314" t="str">
        <f t="shared" si="40"/>
        <v>53</v>
      </c>
      <c r="R314" t="str">
        <f t="shared" si="41"/>
        <v>AGUADULCE</v>
      </c>
      <c r="S314" t="str">
        <f t="shared" si="42"/>
        <v>Prendario</v>
      </c>
      <c r="T314" t="str">
        <f t="shared" si="43"/>
        <v>Año 2017</v>
      </c>
      <c r="U314">
        <f t="shared" si="44"/>
        <v>38</v>
      </c>
      <c r="V314">
        <f t="shared" si="45"/>
        <v>729609</v>
      </c>
    </row>
    <row r="315" spans="1:22" x14ac:dyDescent="0.25">
      <c r="A315" s="3"/>
      <c r="B315" s="3"/>
      <c r="C315" s="5"/>
      <c r="D315" s="4"/>
      <c r="E315" s="4"/>
      <c r="F315" s="6"/>
      <c r="G315" s="6"/>
      <c r="H315" s="12" t="s">
        <v>143</v>
      </c>
      <c r="I315" t="s">
        <v>137</v>
      </c>
      <c r="J315" t="s">
        <v>138</v>
      </c>
      <c r="K315" t="s">
        <v>167</v>
      </c>
      <c r="L315" t="s">
        <v>5</v>
      </c>
      <c r="M315">
        <v>43</v>
      </c>
      <c r="N315">
        <v>43</v>
      </c>
      <c r="P315" t="str">
        <f t="shared" si="39"/>
        <v>Región 5</v>
      </c>
      <c r="Q315" t="str">
        <f t="shared" si="40"/>
        <v>53</v>
      </c>
      <c r="R315" t="str">
        <f t="shared" si="41"/>
        <v>AGUADULCE</v>
      </c>
      <c r="S315" t="str">
        <f t="shared" si="42"/>
        <v>Tarjeta de Crédito</v>
      </c>
      <c r="T315" t="str">
        <f t="shared" si="43"/>
        <v>Año 2017</v>
      </c>
      <c r="U315">
        <f t="shared" si="44"/>
        <v>43</v>
      </c>
      <c r="V315">
        <f t="shared" si="45"/>
        <v>43</v>
      </c>
    </row>
    <row r="316" spans="1:22" x14ac:dyDescent="0.25">
      <c r="A316" s="3" t="s">
        <v>143</v>
      </c>
      <c r="B316" s="3" t="s">
        <v>139</v>
      </c>
      <c r="C316" s="5" t="s">
        <v>140</v>
      </c>
      <c r="D316" s="4" t="s">
        <v>4</v>
      </c>
      <c r="E316" s="4" t="s">
        <v>5</v>
      </c>
      <c r="F316" s="6">
        <v>6</v>
      </c>
      <c r="G316" s="6">
        <v>136838.73000000001</v>
      </c>
      <c r="H316" s="12" t="s">
        <v>168</v>
      </c>
      <c r="I316" t="s">
        <v>168</v>
      </c>
      <c r="J316" t="s">
        <v>168</v>
      </c>
      <c r="K316" t="s">
        <v>168</v>
      </c>
      <c r="L316" t="s">
        <v>168</v>
      </c>
      <c r="M316" t="s">
        <v>168</v>
      </c>
      <c r="N316" t="s">
        <v>168</v>
      </c>
      <c r="P316" t="str">
        <f t="shared" si="39"/>
        <v>Región 5</v>
      </c>
      <c r="Q316" t="str">
        <f t="shared" si="40"/>
        <v>102</v>
      </c>
      <c r="R316" t="str">
        <f t="shared" si="41"/>
        <v>AZUERO TERMINAL PLAZA</v>
      </c>
      <c r="S316" t="str">
        <f t="shared" si="42"/>
        <v>Autos</v>
      </c>
      <c r="T316" t="str">
        <f t="shared" si="43"/>
        <v>Año 2017</v>
      </c>
      <c r="U316">
        <f t="shared" si="44"/>
        <v>6</v>
      </c>
      <c r="V316">
        <f t="shared" si="45"/>
        <v>136838.73000000001</v>
      </c>
    </row>
    <row r="317" spans="1:22" x14ac:dyDescent="0.25">
      <c r="A317" s="3" t="s">
        <v>143</v>
      </c>
      <c r="B317" s="3" t="s">
        <v>139</v>
      </c>
      <c r="C317" s="5" t="s">
        <v>140</v>
      </c>
      <c r="D317" s="4" t="s">
        <v>8</v>
      </c>
      <c r="E317" s="4" t="s">
        <v>5</v>
      </c>
      <c r="F317" s="6">
        <v>3</v>
      </c>
      <c r="G317" s="6">
        <v>246870.44</v>
      </c>
      <c r="H317" s="12" t="s">
        <v>168</v>
      </c>
      <c r="I317" t="s">
        <v>168</v>
      </c>
      <c r="J317" t="s">
        <v>168</v>
      </c>
      <c r="K317" t="s">
        <v>168</v>
      </c>
      <c r="L317" t="s">
        <v>168</v>
      </c>
      <c r="M317" t="s">
        <v>168</v>
      </c>
      <c r="N317" t="s">
        <v>168</v>
      </c>
      <c r="P317" t="str">
        <f t="shared" si="39"/>
        <v>Región 5</v>
      </c>
      <c r="Q317" t="str">
        <f t="shared" si="40"/>
        <v>102</v>
      </c>
      <c r="R317" t="str">
        <f t="shared" si="41"/>
        <v>AZUERO TERMINAL PLAZA</v>
      </c>
      <c r="S317" t="str">
        <f t="shared" si="42"/>
        <v>Hipotecas</v>
      </c>
      <c r="T317" t="str">
        <f t="shared" si="43"/>
        <v>Año 2017</v>
      </c>
      <c r="U317">
        <f t="shared" si="44"/>
        <v>3</v>
      </c>
      <c r="V317">
        <f t="shared" si="45"/>
        <v>246870.44</v>
      </c>
    </row>
    <row r="318" spans="1:22" x14ac:dyDescent="0.25">
      <c r="A318" s="3" t="s">
        <v>143</v>
      </c>
      <c r="B318" s="3" t="s">
        <v>139</v>
      </c>
      <c r="C318" s="5" t="s">
        <v>140</v>
      </c>
      <c r="D318" s="4" t="s">
        <v>9</v>
      </c>
      <c r="E318" s="4" t="s">
        <v>5</v>
      </c>
      <c r="F318" s="6">
        <v>24</v>
      </c>
      <c r="G318" s="6">
        <v>224650</v>
      </c>
      <c r="H318" s="12" t="s">
        <v>168</v>
      </c>
      <c r="I318" t="s">
        <v>168</v>
      </c>
      <c r="J318" t="s">
        <v>168</v>
      </c>
      <c r="K318" t="s">
        <v>168</v>
      </c>
      <c r="L318" t="s">
        <v>168</v>
      </c>
      <c r="M318" t="s">
        <v>168</v>
      </c>
      <c r="N318" t="s">
        <v>168</v>
      </c>
      <c r="P318" t="str">
        <f t="shared" si="39"/>
        <v>Región 5</v>
      </c>
      <c r="Q318" t="str">
        <f t="shared" si="40"/>
        <v>102</v>
      </c>
      <c r="R318" t="str">
        <f t="shared" si="41"/>
        <v>AZUERO TERMINAL PLAZA</v>
      </c>
      <c r="S318" t="str">
        <f t="shared" si="42"/>
        <v>Personal</v>
      </c>
      <c r="T318" t="str">
        <f t="shared" si="43"/>
        <v>Año 2017</v>
      </c>
      <c r="U318">
        <f t="shared" si="44"/>
        <v>24</v>
      </c>
      <c r="V318">
        <f t="shared" si="45"/>
        <v>224650</v>
      </c>
    </row>
    <row r="319" spans="1:22" x14ac:dyDescent="0.25">
      <c r="A319" s="3" t="s">
        <v>143</v>
      </c>
      <c r="B319" s="3" t="s">
        <v>139</v>
      </c>
      <c r="C319" s="5" t="s">
        <v>140</v>
      </c>
      <c r="D319" s="4" t="s">
        <v>10</v>
      </c>
      <c r="E319" s="4" t="s">
        <v>5</v>
      </c>
      <c r="F319" s="6">
        <v>10</v>
      </c>
      <c r="G319" s="6">
        <v>113080</v>
      </c>
      <c r="H319" s="12" t="s">
        <v>168</v>
      </c>
      <c r="I319" t="s">
        <v>168</v>
      </c>
      <c r="J319" t="s">
        <v>168</v>
      </c>
      <c r="K319" t="s">
        <v>168</v>
      </c>
      <c r="L319" t="s">
        <v>168</v>
      </c>
      <c r="M319" t="s">
        <v>168</v>
      </c>
      <c r="N319" t="s">
        <v>168</v>
      </c>
      <c r="P319" t="str">
        <f t="shared" si="39"/>
        <v>Región 5</v>
      </c>
      <c r="Q319" t="str">
        <f t="shared" si="40"/>
        <v>102</v>
      </c>
      <c r="R319" t="str">
        <f t="shared" si="41"/>
        <v>AZUERO TERMINAL PLAZA</v>
      </c>
      <c r="S319" t="str">
        <f t="shared" si="42"/>
        <v>Prendario</v>
      </c>
      <c r="T319" t="str">
        <f t="shared" si="43"/>
        <v>Año 2017</v>
      </c>
      <c r="U319">
        <f t="shared" si="44"/>
        <v>10</v>
      </c>
      <c r="V319">
        <f t="shared" si="45"/>
        <v>113080</v>
      </c>
    </row>
    <row r="320" spans="1:22" x14ac:dyDescent="0.25">
      <c r="A320" s="3"/>
      <c r="B320" s="3"/>
      <c r="C320" s="5"/>
      <c r="D320" s="4"/>
      <c r="E320" s="4"/>
      <c r="F320" s="6"/>
      <c r="G320" s="6"/>
      <c r="H320" s="12" t="s">
        <v>143</v>
      </c>
      <c r="I320" t="s">
        <v>139</v>
      </c>
      <c r="J320" t="s">
        <v>140</v>
      </c>
      <c r="K320" t="s">
        <v>167</v>
      </c>
      <c r="L320" t="s">
        <v>5</v>
      </c>
      <c r="M320">
        <v>31</v>
      </c>
      <c r="N320">
        <v>31</v>
      </c>
      <c r="P320" t="str">
        <f t="shared" si="39"/>
        <v>Región 5</v>
      </c>
      <c r="Q320" t="str">
        <f t="shared" si="40"/>
        <v>102</v>
      </c>
      <c r="R320" t="str">
        <f t="shared" si="41"/>
        <v>AZUERO TERMINAL PLAZA</v>
      </c>
      <c r="S320" t="str">
        <f t="shared" si="42"/>
        <v>Tarjeta de Crédito</v>
      </c>
      <c r="T320" t="str">
        <f t="shared" si="43"/>
        <v>Año 2017</v>
      </c>
      <c r="U320">
        <f t="shared" si="44"/>
        <v>31</v>
      </c>
      <c r="V320">
        <f t="shared" si="45"/>
        <v>31</v>
      </c>
    </row>
    <row r="321" spans="1:22" x14ac:dyDescent="0.25">
      <c r="A321" s="3" t="s">
        <v>143</v>
      </c>
      <c r="B321" s="3" t="s">
        <v>141</v>
      </c>
      <c r="C321" s="5" t="s">
        <v>142</v>
      </c>
      <c r="D321" s="4" t="s">
        <v>4</v>
      </c>
      <c r="E321" s="4" t="s">
        <v>5</v>
      </c>
      <c r="F321" s="6">
        <v>165</v>
      </c>
      <c r="G321" s="6">
        <v>3130697.4</v>
      </c>
      <c r="H321" s="12" t="s">
        <v>168</v>
      </c>
      <c r="I321" t="s">
        <v>168</v>
      </c>
      <c r="J321" t="s">
        <v>168</v>
      </c>
      <c r="K321" t="s">
        <v>168</v>
      </c>
      <c r="L321" t="s">
        <v>168</v>
      </c>
      <c r="M321" t="s">
        <v>168</v>
      </c>
      <c r="N321" t="s">
        <v>168</v>
      </c>
      <c r="P321" t="str">
        <f t="shared" si="39"/>
        <v>Región 5</v>
      </c>
      <c r="Q321" t="str">
        <f t="shared" si="40"/>
        <v>22</v>
      </c>
      <c r="R321" t="str">
        <f t="shared" si="41"/>
        <v>CHITRE</v>
      </c>
      <c r="S321" t="str">
        <f t="shared" si="42"/>
        <v>Autos</v>
      </c>
      <c r="T321" t="str">
        <f t="shared" si="43"/>
        <v>Año 2017</v>
      </c>
      <c r="U321">
        <f t="shared" si="44"/>
        <v>165</v>
      </c>
      <c r="V321">
        <f t="shared" si="45"/>
        <v>3130697.4</v>
      </c>
    </row>
    <row r="322" spans="1:22" x14ac:dyDescent="0.25">
      <c r="A322" s="3" t="s">
        <v>143</v>
      </c>
      <c r="B322" s="3" t="s">
        <v>141</v>
      </c>
      <c r="C322" s="5" t="s">
        <v>142</v>
      </c>
      <c r="D322" s="4" t="s">
        <v>8</v>
      </c>
      <c r="E322" s="4" t="s">
        <v>5</v>
      </c>
      <c r="F322" s="6">
        <v>92</v>
      </c>
      <c r="G322" s="6">
        <v>6335189.7699999996</v>
      </c>
      <c r="H322" s="12" t="s">
        <v>168</v>
      </c>
      <c r="I322" t="s">
        <v>168</v>
      </c>
      <c r="J322" t="s">
        <v>168</v>
      </c>
      <c r="K322" t="s">
        <v>168</v>
      </c>
      <c r="L322" t="s">
        <v>168</v>
      </c>
      <c r="M322" t="s">
        <v>168</v>
      </c>
      <c r="N322" t="s">
        <v>168</v>
      </c>
      <c r="P322" t="str">
        <f t="shared" si="39"/>
        <v>Región 5</v>
      </c>
      <c r="Q322" t="str">
        <f t="shared" si="40"/>
        <v>22</v>
      </c>
      <c r="R322" t="str">
        <f t="shared" si="41"/>
        <v>CHITRE</v>
      </c>
      <c r="S322" t="str">
        <f t="shared" si="42"/>
        <v>Hipotecas</v>
      </c>
      <c r="T322" t="str">
        <f t="shared" si="43"/>
        <v>Año 2017</v>
      </c>
      <c r="U322">
        <f t="shared" si="44"/>
        <v>92</v>
      </c>
      <c r="V322">
        <f t="shared" si="45"/>
        <v>6335189.7699999996</v>
      </c>
    </row>
    <row r="323" spans="1:22" x14ac:dyDescent="0.25">
      <c r="A323" s="3" t="s">
        <v>143</v>
      </c>
      <c r="B323" s="3" t="s">
        <v>141</v>
      </c>
      <c r="C323" s="5" t="s">
        <v>142</v>
      </c>
      <c r="D323" s="4" t="s">
        <v>9</v>
      </c>
      <c r="E323" s="4" t="s">
        <v>5</v>
      </c>
      <c r="F323" s="6">
        <v>218</v>
      </c>
      <c r="G323" s="6">
        <v>2119849.9700000002</v>
      </c>
      <c r="H323" s="12" t="s">
        <v>168</v>
      </c>
      <c r="I323" t="s">
        <v>168</v>
      </c>
      <c r="J323" t="s">
        <v>168</v>
      </c>
      <c r="K323" t="s">
        <v>168</v>
      </c>
      <c r="L323" t="s">
        <v>168</v>
      </c>
      <c r="M323" t="s">
        <v>168</v>
      </c>
      <c r="N323" t="s">
        <v>168</v>
      </c>
      <c r="P323" t="str">
        <f t="shared" si="39"/>
        <v>Región 5</v>
      </c>
      <c r="Q323" t="str">
        <f t="shared" si="40"/>
        <v>22</v>
      </c>
      <c r="R323" t="str">
        <f t="shared" si="41"/>
        <v>CHITRE</v>
      </c>
      <c r="S323" t="str">
        <f t="shared" si="42"/>
        <v>Personal</v>
      </c>
      <c r="T323" t="str">
        <f t="shared" si="43"/>
        <v>Año 2017</v>
      </c>
      <c r="U323">
        <f t="shared" si="44"/>
        <v>218</v>
      </c>
      <c r="V323">
        <f t="shared" si="45"/>
        <v>2119849.9700000002</v>
      </c>
    </row>
    <row r="324" spans="1:22" x14ac:dyDescent="0.25">
      <c r="A324" s="3" t="s">
        <v>143</v>
      </c>
      <c r="B324" s="3" t="s">
        <v>141</v>
      </c>
      <c r="C324" s="5" t="s">
        <v>142</v>
      </c>
      <c r="D324" s="4" t="s">
        <v>10</v>
      </c>
      <c r="E324" s="4" t="s">
        <v>5</v>
      </c>
      <c r="F324" s="6">
        <v>46</v>
      </c>
      <c r="G324" s="6">
        <v>867380.5</v>
      </c>
      <c r="H324" s="12" t="s">
        <v>168</v>
      </c>
      <c r="I324" t="s">
        <v>168</v>
      </c>
      <c r="J324" t="s">
        <v>168</v>
      </c>
      <c r="K324" t="s">
        <v>168</v>
      </c>
      <c r="L324" t="s">
        <v>168</v>
      </c>
      <c r="M324" t="s">
        <v>168</v>
      </c>
      <c r="N324" t="s">
        <v>168</v>
      </c>
      <c r="P324" t="str">
        <f t="shared" si="39"/>
        <v>Región 5</v>
      </c>
      <c r="Q324" t="str">
        <f t="shared" si="40"/>
        <v>22</v>
      </c>
      <c r="R324" t="str">
        <f t="shared" si="41"/>
        <v>CHITRE</v>
      </c>
      <c r="S324" t="str">
        <f t="shared" si="42"/>
        <v>Prendario</v>
      </c>
      <c r="T324" t="str">
        <f t="shared" si="43"/>
        <v>Año 2017</v>
      </c>
      <c r="U324">
        <f t="shared" si="44"/>
        <v>46</v>
      </c>
      <c r="V324">
        <f t="shared" si="45"/>
        <v>867380.5</v>
      </c>
    </row>
    <row r="325" spans="1:22" x14ac:dyDescent="0.25">
      <c r="A325" s="3"/>
      <c r="B325" s="3"/>
      <c r="C325" s="5"/>
      <c r="D325" s="4"/>
      <c r="E325" s="4"/>
      <c r="F325" s="6"/>
      <c r="G325" s="6"/>
      <c r="H325" s="12" t="s">
        <v>143</v>
      </c>
      <c r="I325" t="s">
        <v>141</v>
      </c>
      <c r="J325" t="s">
        <v>142</v>
      </c>
      <c r="K325" t="s">
        <v>167</v>
      </c>
      <c r="L325" t="s">
        <v>5</v>
      </c>
      <c r="M325">
        <v>115</v>
      </c>
      <c r="N325">
        <v>115</v>
      </c>
      <c r="P325" t="str">
        <f t="shared" si="39"/>
        <v>Región 5</v>
      </c>
      <c r="Q325" t="str">
        <f t="shared" si="40"/>
        <v>22</v>
      </c>
      <c r="R325" t="str">
        <f t="shared" si="41"/>
        <v>CHITRE</v>
      </c>
      <c r="S325" t="str">
        <f t="shared" si="42"/>
        <v>Tarjeta de Crédito</v>
      </c>
      <c r="T325" t="str">
        <f t="shared" si="43"/>
        <v>Año 2017</v>
      </c>
      <c r="U325">
        <f t="shared" si="44"/>
        <v>115</v>
      </c>
      <c r="V325">
        <f t="shared" si="45"/>
        <v>115</v>
      </c>
    </row>
    <row r="326" spans="1:22" x14ac:dyDescent="0.25">
      <c r="A326" s="3" t="s">
        <v>143</v>
      </c>
      <c r="B326" s="3" t="s">
        <v>144</v>
      </c>
      <c r="C326" s="5" t="s">
        <v>145</v>
      </c>
      <c r="D326" s="4" t="s">
        <v>4</v>
      </c>
      <c r="E326" s="4" t="s">
        <v>5</v>
      </c>
      <c r="F326" s="6">
        <v>10</v>
      </c>
      <c r="G326" s="6">
        <v>180937.55</v>
      </c>
      <c r="H326" s="12" t="s">
        <v>168</v>
      </c>
      <c r="I326" t="s">
        <v>168</v>
      </c>
      <c r="J326" t="s">
        <v>168</v>
      </c>
      <c r="K326" t="s">
        <v>168</v>
      </c>
      <c r="L326" t="s">
        <v>168</v>
      </c>
      <c r="M326" t="s">
        <v>168</v>
      </c>
      <c r="N326" t="s">
        <v>168</v>
      </c>
      <c r="P326" t="str">
        <f t="shared" si="39"/>
        <v>Región 5</v>
      </c>
      <c r="Q326" t="str">
        <f t="shared" si="40"/>
        <v>40</v>
      </c>
      <c r="R326" t="str">
        <f t="shared" si="41"/>
        <v>LAS TABLAS</v>
      </c>
      <c r="S326" t="str">
        <f t="shared" si="42"/>
        <v>Autos</v>
      </c>
      <c r="T326" t="str">
        <f t="shared" si="43"/>
        <v>Año 2017</v>
      </c>
      <c r="U326">
        <f t="shared" si="44"/>
        <v>10</v>
      </c>
      <c r="V326">
        <f t="shared" si="45"/>
        <v>180937.55</v>
      </c>
    </row>
    <row r="327" spans="1:22" x14ac:dyDescent="0.25">
      <c r="A327" s="3" t="s">
        <v>143</v>
      </c>
      <c r="B327" s="3" t="s">
        <v>144</v>
      </c>
      <c r="C327" s="5" t="s">
        <v>145</v>
      </c>
      <c r="D327" s="4" t="s">
        <v>8</v>
      </c>
      <c r="E327" s="4" t="s">
        <v>5</v>
      </c>
      <c r="F327" s="6">
        <v>16</v>
      </c>
      <c r="G327" s="6">
        <v>858936</v>
      </c>
      <c r="H327" s="12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N327" t="s">
        <v>168</v>
      </c>
      <c r="P327" t="str">
        <f t="shared" si="39"/>
        <v>Región 5</v>
      </c>
      <c r="Q327" t="str">
        <f t="shared" si="40"/>
        <v>40</v>
      </c>
      <c r="R327" t="str">
        <f t="shared" si="41"/>
        <v>LAS TABLAS</v>
      </c>
      <c r="S327" t="str">
        <f t="shared" si="42"/>
        <v>Hipotecas</v>
      </c>
      <c r="T327" t="str">
        <f t="shared" si="43"/>
        <v>Año 2017</v>
      </c>
      <c r="U327">
        <f t="shared" si="44"/>
        <v>16</v>
      </c>
      <c r="V327">
        <f t="shared" si="45"/>
        <v>858936</v>
      </c>
    </row>
    <row r="328" spans="1:22" x14ac:dyDescent="0.25">
      <c r="A328" s="3" t="s">
        <v>143</v>
      </c>
      <c r="B328" s="3" t="s">
        <v>144</v>
      </c>
      <c r="C328" s="5" t="s">
        <v>145</v>
      </c>
      <c r="D328" s="4" t="s">
        <v>9</v>
      </c>
      <c r="E328" s="4" t="s">
        <v>5</v>
      </c>
      <c r="F328" s="6">
        <v>83</v>
      </c>
      <c r="G328" s="6">
        <v>897944.6</v>
      </c>
      <c r="H328" s="12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N328" t="s">
        <v>168</v>
      </c>
      <c r="P328" t="str">
        <f t="shared" ref="P328:P370" si="46">IF(H328="",A328,H328)</f>
        <v>Región 5</v>
      </c>
      <c r="Q328" t="str">
        <f t="shared" ref="Q328:Q370" si="47">IF(I328="",B328,I328)</f>
        <v>40</v>
      </c>
      <c r="R328" t="str">
        <f t="shared" ref="R328:R370" si="48">IF(J328="",C328,J328)</f>
        <v>LAS TABLAS</v>
      </c>
      <c r="S328" t="str">
        <f t="shared" ref="S328:S370" si="49">IF(K328="",D328,K328)</f>
        <v>Personal</v>
      </c>
      <c r="T328" t="str">
        <f t="shared" ref="T328:T370" si="50">IF(L328="",E328,L328)</f>
        <v>Año 2017</v>
      </c>
      <c r="U328">
        <f t="shared" ref="U328:U370" si="51">IF(M328="",F328,M328)</f>
        <v>83</v>
      </c>
      <c r="V328">
        <f t="shared" ref="V328:V370" si="52">IF(N328="",G328,N328)</f>
        <v>897944.6</v>
      </c>
    </row>
    <row r="329" spans="1:22" x14ac:dyDescent="0.25">
      <c r="A329" s="3" t="s">
        <v>143</v>
      </c>
      <c r="B329" s="3" t="s">
        <v>144</v>
      </c>
      <c r="C329" s="5" t="s">
        <v>145</v>
      </c>
      <c r="D329" s="4" t="s">
        <v>10</v>
      </c>
      <c r="E329" s="4" t="s">
        <v>5</v>
      </c>
      <c r="F329" s="6">
        <v>37</v>
      </c>
      <c r="G329" s="6">
        <v>1123700</v>
      </c>
      <c r="H329" s="12" t="s">
        <v>168</v>
      </c>
      <c r="I329" t="s">
        <v>168</v>
      </c>
      <c r="J329" t="s">
        <v>168</v>
      </c>
      <c r="K329" t="s">
        <v>168</v>
      </c>
      <c r="L329" t="s">
        <v>168</v>
      </c>
      <c r="M329" t="s">
        <v>168</v>
      </c>
      <c r="N329" t="s">
        <v>168</v>
      </c>
      <c r="P329" t="str">
        <f t="shared" si="46"/>
        <v>Región 5</v>
      </c>
      <c r="Q329" t="str">
        <f t="shared" si="47"/>
        <v>40</v>
      </c>
      <c r="R329" t="str">
        <f t="shared" si="48"/>
        <v>LAS TABLAS</v>
      </c>
      <c r="S329" t="str">
        <f t="shared" si="49"/>
        <v>Prendario</v>
      </c>
      <c r="T329" t="str">
        <f t="shared" si="50"/>
        <v>Año 2017</v>
      </c>
      <c r="U329">
        <f t="shared" si="51"/>
        <v>37</v>
      </c>
      <c r="V329">
        <f t="shared" si="52"/>
        <v>1123700</v>
      </c>
    </row>
    <row r="330" spans="1:22" x14ac:dyDescent="0.25">
      <c r="A330" s="3"/>
      <c r="B330" s="3"/>
      <c r="C330" s="5"/>
      <c r="D330" s="4"/>
      <c r="E330" s="4"/>
      <c r="F330" s="6"/>
      <c r="G330" s="6"/>
      <c r="H330" s="12" t="s">
        <v>143</v>
      </c>
      <c r="I330" t="s">
        <v>144</v>
      </c>
      <c r="J330" t="s">
        <v>145</v>
      </c>
      <c r="K330" t="s">
        <v>167</v>
      </c>
      <c r="L330" t="s">
        <v>5</v>
      </c>
      <c r="M330">
        <v>36</v>
      </c>
      <c r="N330">
        <v>36</v>
      </c>
      <c r="P330" t="str">
        <f t="shared" si="46"/>
        <v>Región 5</v>
      </c>
      <c r="Q330" t="str">
        <f t="shared" si="47"/>
        <v>40</v>
      </c>
      <c r="R330" t="str">
        <f t="shared" si="48"/>
        <v>LAS TABLAS</v>
      </c>
      <c r="S330" t="str">
        <f t="shared" si="49"/>
        <v>Tarjeta de Crédito</v>
      </c>
      <c r="T330" t="str">
        <f t="shared" si="50"/>
        <v>Año 2017</v>
      </c>
      <c r="U330">
        <f t="shared" si="51"/>
        <v>36</v>
      </c>
      <c r="V330">
        <f t="shared" si="52"/>
        <v>36</v>
      </c>
    </row>
    <row r="331" spans="1:22" x14ac:dyDescent="0.25">
      <c r="A331" s="3" t="s">
        <v>143</v>
      </c>
      <c r="B331" s="3" t="s">
        <v>146</v>
      </c>
      <c r="C331" s="5" t="s">
        <v>147</v>
      </c>
      <c r="D331" s="4" t="s">
        <v>4</v>
      </c>
      <c r="E331" s="4" t="s">
        <v>5</v>
      </c>
      <c r="F331" s="6">
        <v>18</v>
      </c>
      <c r="G331" s="6">
        <v>292569.07</v>
      </c>
      <c r="H331" s="12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N331" t="s">
        <v>168</v>
      </c>
      <c r="P331" t="str">
        <f t="shared" si="46"/>
        <v>Región 5</v>
      </c>
      <c r="Q331" t="str">
        <f t="shared" si="47"/>
        <v>37</v>
      </c>
      <c r="R331" t="str">
        <f t="shared" si="48"/>
        <v>PENONOME</v>
      </c>
      <c r="S331" t="str">
        <f t="shared" si="49"/>
        <v>Autos</v>
      </c>
      <c r="T331" t="str">
        <f t="shared" si="50"/>
        <v>Año 2017</v>
      </c>
      <c r="U331">
        <f t="shared" si="51"/>
        <v>18</v>
      </c>
      <c r="V331">
        <f t="shared" si="52"/>
        <v>292569.07</v>
      </c>
    </row>
    <row r="332" spans="1:22" x14ac:dyDescent="0.25">
      <c r="A332" s="3" t="s">
        <v>143</v>
      </c>
      <c r="B332" s="3" t="s">
        <v>146</v>
      </c>
      <c r="C332" s="5" t="s">
        <v>147</v>
      </c>
      <c r="D332" s="4" t="s">
        <v>8</v>
      </c>
      <c r="E332" s="4" t="s">
        <v>5</v>
      </c>
      <c r="F332" s="6">
        <v>236</v>
      </c>
      <c r="G332" s="6">
        <v>12305621.310000001</v>
      </c>
      <c r="H332" s="12" t="s">
        <v>168</v>
      </c>
      <c r="I332" t="s">
        <v>168</v>
      </c>
      <c r="J332" t="s">
        <v>168</v>
      </c>
      <c r="K332" t="s">
        <v>168</v>
      </c>
      <c r="L332" t="s">
        <v>168</v>
      </c>
      <c r="M332" t="s">
        <v>168</v>
      </c>
      <c r="N332" t="s">
        <v>168</v>
      </c>
      <c r="P332" t="str">
        <f t="shared" si="46"/>
        <v>Región 5</v>
      </c>
      <c r="Q332" t="str">
        <f t="shared" si="47"/>
        <v>37</v>
      </c>
      <c r="R332" t="str">
        <f t="shared" si="48"/>
        <v>PENONOME</v>
      </c>
      <c r="S332" t="str">
        <f t="shared" si="49"/>
        <v>Hipotecas</v>
      </c>
      <c r="T332" t="str">
        <f t="shared" si="50"/>
        <v>Año 2017</v>
      </c>
      <c r="U332">
        <f t="shared" si="51"/>
        <v>236</v>
      </c>
      <c r="V332">
        <f t="shared" si="52"/>
        <v>12305621.310000001</v>
      </c>
    </row>
    <row r="333" spans="1:22" x14ac:dyDescent="0.25">
      <c r="A333" s="3" t="s">
        <v>143</v>
      </c>
      <c r="B333" s="3" t="s">
        <v>146</v>
      </c>
      <c r="C333" s="5" t="s">
        <v>147</v>
      </c>
      <c r="D333" s="4" t="s">
        <v>9</v>
      </c>
      <c r="E333" s="4" t="s">
        <v>5</v>
      </c>
      <c r="F333" s="6">
        <v>319</v>
      </c>
      <c r="G333" s="6">
        <v>2306300</v>
      </c>
      <c r="H333" s="12" t="s">
        <v>168</v>
      </c>
      <c r="I333" t="s">
        <v>168</v>
      </c>
      <c r="J333" t="s">
        <v>168</v>
      </c>
      <c r="K333" t="s">
        <v>168</v>
      </c>
      <c r="L333" t="s">
        <v>168</v>
      </c>
      <c r="M333" t="s">
        <v>168</v>
      </c>
      <c r="N333" t="s">
        <v>168</v>
      </c>
      <c r="P333" t="str">
        <f t="shared" si="46"/>
        <v>Región 5</v>
      </c>
      <c r="Q333" t="str">
        <f t="shared" si="47"/>
        <v>37</v>
      </c>
      <c r="R333" t="str">
        <f t="shared" si="48"/>
        <v>PENONOME</v>
      </c>
      <c r="S333" t="str">
        <f t="shared" si="49"/>
        <v>Personal</v>
      </c>
      <c r="T333" t="str">
        <f t="shared" si="50"/>
        <v>Año 2017</v>
      </c>
      <c r="U333">
        <f t="shared" si="51"/>
        <v>319</v>
      </c>
      <c r="V333">
        <f t="shared" si="52"/>
        <v>2306300</v>
      </c>
    </row>
    <row r="334" spans="1:22" x14ac:dyDescent="0.25">
      <c r="A334" s="3" t="s">
        <v>143</v>
      </c>
      <c r="B334" s="3" t="s">
        <v>146</v>
      </c>
      <c r="C334" s="5" t="s">
        <v>147</v>
      </c>
      <c r="D334" s="4" t="s">
        <v>10</v>
      </c>
      <c r="E334" s="4" t="s">
        <v>5</v>
      </c>
      <c r="F334" s="6">
        <v>48</v>
      </c>
      <c r="G334" s="6">
        <v>682970</v>
      </c>
      <c r="H334" s="12" t="s">
        <v>168</v>
      </c>
      <c r="I334" t="s">
        <v>168</v>
      </c>
      <c r="J334" t="s">
        <v>168</v>
      </c>
      <c r="K334" t="s">
        <v>168</v>
      </c>
      <c r="L334" t="s">
        <v>168</v>
      </c>
      <c r="M334" t="s">
        <v>168</v>
      </c>
      <c r="N334" t="s">
        <v>168</v>
      </c>
      <c r="P334" t="str">
        <f t="shared" si="46"/>
        <v>Región 5</v>
      </c>
      <c r="Q334" t="str">
        <f t="shared" si="47"/>
        <v>37</v>
      </c>
      <c r="R334" t="str">
        <f t="shared" si="48"/>
        <v>PENONOME</v>
      </c>
      <c r="S334" t="str">
        <f t="shared" si="49"/>
        <v>Prendario</v>
      </c>
      <c r="T334" t="str">
        <f t="shared" si="50"/>
        <v>Año 2017</v>
      </c>
      <c r="U334">
        <f t="shared" si="51"/>
        <v>48</v>
      </c>
      <c r="V334">
        <f t="shared" si="52"/>
        <v>682970</v>
      </c>
    </row>
    <row r="335" spans="1:22" x14ac:dyDescent="0.25">
      <c r="A335" s="3"/>
      <c r="B335" s="3"/>
      <c r="C335" s="5"/>
      <c r="D335" s="4"/>
      <c r="E335" s="4"/>
      <c r="F335" s="6"/>
      <c r="G335" s="6"/>
      <c r="H335" s="12" t="s">
        <v>143</v>
      </c>
      <c r="I335" t="s">
        <v>146</v>
      </c>
      <c r="J335" t="s">
        <v>147</v>
      </c>
      <c r="K335" t="s">
        <v>167</v>
      </c>
      <c r="L335" t="s">
        <v>5</v>
      </c>
      <c r="M335">
        <v>93</v>
      </c>
      <c r="N335">
        <v>93</v>
      </c>
      <c r="P335" t="str">
        <f t="shared" si="46"/>
        <v>Región 5</v>
      </c>
      <c r="Q335" t="str">
        <f t="shared" si="47"/>
        <v>37</v>
      </c>
      <c r="R335" t="str">
        <f t="shared" si="48"/>
        <v>PENONOME</v>
      </c>
      <c r="S335" t="str">
        <f t="shared" si="49"/>
        <v>Tarjeta de Crédito</v>
      </c>
      <c r="T335" t="str">
        <f t="shared" si="50"/>
        <v>Año 2017</v>
      </c>
      <c r="U335">
        <f t="shared" si="51"/>
        <v>93</v>
      </c>
      <c r="V335">
        <f t="shared" si="52"/>
        <v>93</v>
      </c>
    </row>
    <row r="336" spans="1:22" x14ac:dyDescent="0.25">
      <c r="A336" s="3" t="s">
        <v>143</v>
      </c>
      <c r="B336" s="3" t="s">
        <v>148</v>
      </c>
      <c r="C336" s="5" t="s">
        <v>149</v>
      </c>
      <c r="D336" s="4" t="s">
        <v>4</v>
      </c>
      <c r="E336" s="4" t="s">
        <v>5</v>
      </c>
      <c r="F336" s="6">
        <v>165</v>
      </c>
      <c r="G336" s="6">
        <v>3140033.62</v>
      </c>
      <c r="H336" s="12" t="s">
        <v>168</v>
      </c>
      <c r="I336" t="s">
        <v>168</v>
      </c>
      <c r="J336" t="s">
        <v>168</v>
      </c>
      <c r="K336" t="s">
        <v>168</v>
      </c>
      <c r="L336" t="s">
        <v>168</v>
      </c>
      <c r="M336" t="s">
        <v>168</v>
      </c>
      <c r="N336" t="s">
        <v>168</v>
      </c>
      <c r="P336" t="str">
        <f t="shared" si="46"/>
        <v>Región 5</v>
      </c>
      <c r="Q336" t="str">
        <f t="shared" si="47"/>
        <v>9</v>
      </c>
      <c r="R336" t="str">
        <f t="shared" si="48"/>
        <v>SANTIAGO</v>
      </c>
      <c r="S336" t="str">
        <f t="shared" si="49"/>
        <v>Autos</v>
      </c>
      <c r="T336" t="str">
        <f t="shared" si="50"/>
        <v>Año 2017</v>
      </c>
      <c r="U336">
        <f t="shared" si="51"/>
        <v>165</v>
      </c>
      <c r="V336">
        <f t="shared" si="52"/>
        <v>3140033.62</v>
      </c>
    </row>
    <row r="337" spans="1:22" x14ac:dyDescent="0.25">
      <c r="A337" s="3" t="s">
        <v>143</v>
      </c>
      <c r="B337" s="3" t="s">
        <v>148</v>
      </c>
      <c r="C337" s="5" t="s">
        <v>149</v>
      </c>
      <c r="D337" s="4" t="s">
        <v>8</v>
      </c>
      <c r="E337" s="4" t="s">
        <v>5</v>
      </c>
      <c r="F337" s="6">
        <v>112</v>
      </c>
      <c r="G337" s="6">
        <v>6713003.3899999997</v>
      </c>
      <c r="H337" s="12" t="s">
        <v>168</v>
      </c>
      <c r="I337" t="s">
        <v>168</v>
      </c>
      <c r="J337" t="s">
        <v>168</v>
      </c>
      <c r="K337" t="s">
        <v>168</v>
      </c>
      <c r="L337" t="s">
        <v>168</v>
      </c>
      <c r="M337" t="s">
        <v>168</v>
      </c>
      <c r="N337" t="s">
        <v>168</v>
      </c>
      <c r="P337" t="str">
        <f t="shared" si="46"/>
        <v>Región 5</v>
      </c>
      <c r="Q337" t="str">
        <f t="shared" si="47"/>
        <v>9</v>
      </c>
      <c r="R337" t="str">
        <f t="shared" si="48"/>
        <v>SANTIAGO</v>
      </c>
      <c r="S337" t="str">
        <f t="shared" si="49"/>
        <v>Hipotecas</v>
      </c>
      <c r="T337" t="str">
        <f t="shared" si="50"/>
        <v>Año 2017</v>
      </c>
      <c r="U337">
        <f t="shared" si="51"/>
        <v>112</v>
      </c>
      <c r="V337">
        <f t="shared" si="52"/>
        <v>6713003.3899999997</v>
      </c>
    </row>
    <row r="338" spans="1:22" x14ac:dyDescent="0.25">
      <c r="A338" s="3" t="s">
        <v>143</v>
      </c>
      <c r="B338" s="3" t="s">
        <v>148</v>
      </c>
      <c r="C338" s="5" t="s">
        <v>149</v>
      </c>
      <c r="D338" s="4" t="s">
        <v>9</v>
      </c>
      <c r="E338" s="4" t="s">
        <v>5</v>
      </c>
      <c r="F338" s="6">
        <v>402</v>
      </c>
      <c r="G338" s="6">
        <v>3993611.99</v>
      </c>
      <c r="H338" s="12" t="s">
        <v>168</v>
      </c>
      <c r="I338" t="s">
        <v>168</v>
      </c>
      <c r="J338" t="s">
        <v>168</v>
      </c>
      <c r="K338" t="s">
        <v>168</v>
      </c>
      <c r="L338" t="s">
        <v>168</v>
      </c>
      <c r="M338" t="s">
        <v>168</v>
      </c>
      <c r="N338" t="s">
        <v>168</v>
      </c>
      <c r="P338" t="str">
        <f t="shared" si="46"/>
        <v>Región 5</v>
      </c>
      <c r="Q338" t="str">
        <f t="shared" si="47"/>
        <v>9</v>
      </c>
      <c r="R338" t="str">
        <f t="shared" si="48"/>
        <v>SANTIAGO</v>
      </c>
      <c r="S338" t="str">
        <f t="shared" si="49"/>
        <v>Personal</v>
      </c>
      <c r="T338" t="str">
        <f t="shared" si="50"/>
        <v>Año 2017</v>
      </c>
      <c r="U338">
        <f t="shared" si="51"/>
        <v>402</v>
      </c>
      <c r="V338">
        <f t="shared" si="52"/>
        <v>3993611.99</v>
      </c>
    </row>
    <row r="339" spans="1:22" x14ac:dyDescent="0.25">
      <c r="A339" s="3" t="s">
        <v>143</v>
      </c>
      <c r="B339" s="3" t="s">
        <v>148</v>
      </c>
      <c r="C339" s="5" t="s">
        <v>149</v>
      </c>
      <c r="D339" s="4" t="s">
        <v>10</v>
      </c>
      <c r="E339" s="4" t="s">
        <v>5</v>
      </c>
      <c r="F339" s="6">
        <v>49</v>
      </c>
      <c r="G339" s="6">
        <v>878460</v>
      </c>
      <c r="H339" s="12" t="s">
        <v>168</v>
      </c>
      <c r="I339" t="s">
        <v>168</v>
      </c>
      <c r="J339" t="s">
        <v>168</v>
      </c>
      <c r="K339" t="s">
        <v>168</v>
      </c>
      <c r="L339" t="s">
        <v>168</v>
      </c>
      <c r="M339" t="s">
        <v>168</v>
      </c>
      <c r="N339" t="s">
        <v>168</v>
      </c>
      <c r="P339" t="str">
        <f t="shared" si="46"/>
        <v>Región 5</v>
      </c>
      <c r="Q339" t="str">
        <f t="shared" si="47"/>
        <v>9</v>
      </c>
      <c r="R339" t="str">
        <f t="shared" si="48"/>
        <v>SANTIAGO</v>
      </c>
      <c r="S339" t="str">
        <f t="shared" si="49"/>
        <v>Prendario</v>
      </c>
      <c r="T339" t="str">
        <f t="shared" si="50"/>
        <v>Año 2017</v>
      </c>
      <c r="U339">
        <f t="shared" si="51"/>
        <v>49</v>
      </c>
      <c r="V339">
        <f t="shared" si="52"/>
        <v>878460</v>
      </c>
    </row>
    <row r="340" spans="1:22" x14ac:dyDescent="0.25">
      <c r="A340" s="3"/>
      <c r="B340" s="3"/>
      <c r="C340" s="5"/>
      <c r="D340" s="4"/>
      <c r="E340" s="4"/>
      <c r="F340" s="6"/>
      <c r="G340" s="6"/>
      <c r="H340" s="12" t="s">
        <v>143</v>
      </c>
      <c r="I340" t="s">
        <v>148</v>
      </c>
      <c r="J340" t="s">
        <v>149</v>
      </c>
      <c r="K340" t="s">
        <v>167</v>
      </c>
      <c r="L340" t="s">
        <v>5</v>
      </c>
      <c r="M340">
        <v>112</v>
      </c>
      <c r="N340">
        <v>112</v>
      </c>
      <c r="P340" t="str">
        <f t="shared" si="46"/>
        <v>Región 5</v>
      </c>
      <c r="Q340" t="str">
        <f t="shared" si="47"/>
        <v>9</v>
      </c>
      <c r="R340" t="str">
        <f t="shared" si="48"/>
        <v>SANTIAGO</v>
      </c>
      <c r="S340" t="str">
        <f t="shared" si="49"/>
        <v>Tarjeta de Crédito</v>
      </c>
      <c r="T340" t="str">
        <f t="shared" si="50"/>
        <v>Año 2017</v>
      </c>
      <c r="U340">
        <f t="shared" si="51"/>
        <v>112</v>
      </c>
      <c r="V340">
        <f t="shared" si="52"/>
        <v>112</v>
      </c>
    </row>
    <row r="341" spans="1:22" x14ac:dyDescent="0.25">
      <c r="A341" s="3" t="s">
        <v>143</v>
      </c>
      <c r="B341" s="3" t="s">
        <v>150</v>
      </c>
      <c r="C341" s="5" t="s">
        <v>151</v>
      </c>
      <c r="D341" s="4" t="s">
        <v>4</v>
      </c>
      <c r="E341" s="4" t="s">
        <v>5</v>
      </c>
      <c r="F341" s="6">
        <v>40</v>
      </c>
      <c r="G341" s="6">
        <v>811782.53</v>
      </c>
      <c r="H341" s="12" t="s">
        <v>168</v>
      </c>
      <c r="I341" t="s">
        <v>168</v>
      </c>
      <c r="J341" t="s">
        <v>168</v>
      </c>
      <c r="K341" t="s">
        <v>168</v>
      </c>
      <c r="L341" t="s">
        <v>168</v>
      </c>
      <c r="M341" t="s">
        <v>168</v>
      </c>
      <c r="N341" t="s">
        <v>168</v>
      </c>
      <c r="P341" t="str">
        <f t="shared" si="46"/>
        <v>Región 5</v>
      </c>
      <c r="Q341" t="str">
        <f t="shared" si="47"/>
        <v>98</v>
      </c>
      <c r="R341" t="str">
        <f t="shared" si="48"/>
        <v>SANTIAGO INTERAMERICANA</v>
      </c>
      <c r="S341" t="str">
        <f t="shared" si="49"/>
        <v>Autos</v>
      </c>
      <c r="T341" t="str">
        <f t="shared" si="50"/>
        <v>Año 2017</v>
      </c>
      <c r="U341">
        <f t="shared" si="51"/>
        <v>40</v>
      </c>
      <c r="V341">
        <f t="shared" si="52"/>
        <v>811782.53</v>
      </c>
    </row>
    <row r="342" spans="1:22" x14ac:dyDescent="0.25">
      <c r="A342" s="3" t="s">
        <v>143</v>
      </c>
      <c r="B342" s="3" t="s">
        <v>150</v>
      </c>
      <c r="C342" s="5" t="s">
        <v>151</v>
      </c>
      <c r="D342" s="4" t="s">
        <v>8</v>
      </c>
      <c r="E342" s="4" t="s">
        <v>5</v>
      </c>
      <c r="F342" s="6">
        <v>47</v>
      </c>
      <c r="G342" s="6">
        <v>3174533.92</v>
      </c>
      <c r="H342" s="12" t="s">
        <v>168</v>
      </c>
      <c r="I342" t="s">
        <v>168</v>
      </c>
      <c r="J342" t="s">
        <v>168</v>
      </c>
      <c r="K342" t="s">
        <v>168</v>
      </c>
      <c r="L342" t="s">
        <v>168</v>
      </c>
      <c r="M342" t="s">
        <v>168</v>
      </c>
      <c r="N342" t="s">
        <v>168</v>
      </c>
      <c r="P342" t="str">
        <f t="shared" si="46"/>
        <v>Región 5</v>
      </c>
      <c r="Q342" t="str">
        <f t="shared" si="47"/>
        <v>98</v>
      </c>
      <c r="R342" t="str">
        <f t="shared" si="48"/>
        <v>SANTIAGO INTERAMERICANA</v>
      </c>
      <c r="S342" t="str">
        <f t="shared" si="49"/>
        <v>Hipotecas</v>
      </c>
      <c r="T342" t="str">
        <f t="shared" si="50"/>
        <v>Año 2017</v>
      </c>
      <c r="U342">
        <f t="shared" si="51"/>
        <v>47</v>
      </c>
      <c r="V342">
        <f t="shared" si="52"/>
        <v>3174533.92</v>
      </c>
    </row>
    <row r="343" spans="1:22" x14ac:dyDescent="0.25">
      <c r="A343" s="3" t="s">
        <v>143</v>
      </c>
      <c r="B343" s="3" t="s">
        <v>150</v>
      </c>
      <c r="C343" s="5" t="s">
        <v>151</v>
      </c>
      <c r="D343" s="4" t="s">
        <v>9</v>
      </c>
      <c r="E343" s="4" t="s">
        <v>5</v>
      </c>
      <c r="F343" s="6">
        <v>139</v>
      </c>
      <c r="G343" s="6">
        <v>1667881.44</v>
      </c>
      <c r="H343" s="12" t="s">
        <v>168</v>
      </c>
      <c r="I343" t="s">
        <v>168</v>
      </c>
      <c r="J343" t="s">
        <v>168</v>
      </c>
      <c r="K343" t="s">
        <v>168</v>
      </c>
      <c r="L343" t="s">
        <v>168</v>
      </c>
      <c r="M343" t="s">
        <v>168</v>
      </c>
      <c r="N343" t="s">
        <v>168</v>
      </c>
      <c r="P343" t="str">
        <f t="shared" si="46"/>
        <v>Región 5</v>
      </c>
      <c r="Q343" t="str">
        <f t="shared" si="47"/>
        <v>98</v>
      </c>
      <c r="R343" t="str">
        <f t="shared" si="48"/>
        <v>SANTIAGO INTERAMERICANA</v>
      </c>
      <c r="S343" t="str">
        <f t="shared" si="49"/>
        <v>Personal</v>
      </c>
      <c r="T343" t="str">
        <f t="shared" si="50"/>
        <v>Año 2017</v>
      </c>
      <c r="U343">
        <f t="shared" si="51"/>
        <v>139</v>
      </c>
      <c r="V343">
        <f t="shared" si="52"/>
        <v>1667881.44</v>
      </c>
    </row>
    <row r="344" spans="1:22" x14ac:dyDescent="0.25">
      <c r="A344" s="3" t="s">
        <v>143</v>
      </c>
      <c r="B344" s="3" t="s">
        <v>150</v>
      </c>
      <c r="C344" s="5" t="s">
        <v>151</v>
      </c>
      <c r="D344" s="4" t="s">
        <v>10</v>
      </c>
      <c r="E344" s="4" t="s">
        <v>5</v>
      </c>
      <c r="F344" s="6">
        <v>48</v>
      </c>
      <c r="G344" s="6">
        <v>841133.6</v>
      </c>
      <c r="H344" s="12" t="s">
        <v>168</v>
      </c>
      <c r="I344" t="s">
        <v>168</v>
      </c>
      <c r="J344" t="s">
        <v>168</v>
      </c>
      <c r="K344" t="s">
        <v>168</v>
      </c>
      <c r="L344" t="s">
        <v>168</v>
      </c>
      <c r="M344" t="s">
        <v>168</v>
      </c>
      <c r="N344" t="s">
        <v>168</v>
      </c>
      <c r="P344" t="str">
        <f t="shared" si="46"/>
        <v>Región 5</v>
      </c>
      <c r="Q344" t="str">
        <f t="shared" si="47"/>
        <v>98</v>
      </c>
      <c r="R344" t="str">
        <f t="shared" si="48"/>
        <v>SANTIAGO INTERAMERICANA</v>
      </c>
      <c r="S344" t="str">
        <f t="shared" si="49"/>
        <v>Prendario</v>
      </c>
      <c r="T344" t="str">
        <f t="shared" si="50"/>
        <v>Año 2017</v>
      </c>
      <c r="U344">
        <f t="shared" si="51"/>
        <v>48</v>
      </c>
      <c r="V344">
        <f t="shared" si="52"/>
        <v>841133.6</v>
      </c>
    </row>
    <row r="345" spans="1:22" x14ac:dyDescent="0.25">
      <c r="A345" s="3"/>
      <c r="B345" s="3"/>
      <c r="C345" s="5"/>
      <c r="D345" s="4"/>
      <c r="E345" s="4"/>
      <c r="F345" s="6"/>
      <c r="G345" s="6"/>
      <c r="H345" s="12" t="s">
        <v>143</v>
      </c>
      <c r="I345" t="s">
        <v>150</v>
      </c>
      <c r="J345" t="s">
        <v>151</v>
      </c>
      <c r="K345" t="s">
        <v>167</v>
      </c>
      <c r="L345" t="s">
        <v>5</v>
      </c>
      <c r="M345">
        <v>101</v>
      </c>
      <c r="N345">
        <v>101</v>
      </c>
      <c r="P345" t="str">
        <f t="shared" si="46"/>
        <v>Región 5</v>
      </c>
      <c r="Q345" t="str">
        <f t="shared" si="47"/>
        <v>98</v>
      </c>
      <c r="R345" t="str">
        <f t="shared" si="48"/>
        <v>SANTIAGO INTERAMERICANA</v>
      </c>
      <c r="S345" t="str">
        <f t="shared" si="49"/>
        <v>Tarjeta de Crédito</v>
      </c>
      <c r="T345" t="str">
        <f t="shared" si="50"/>
        <v>Año 2017</v>
      </c>
      <c r="U345">
        <f t="shared" si="51"/>
        <v>101</v>
      </c>
      <c r="V345">
        <f t="shared" si="52"/>
        <v>101</v>
      </c>
    </row>
    <row r="346" spans="1:22" x14ac:dyDescent="0.25">
      <c r="A346" s="3" t="s">
        <v>156</v>
      </c>
      <c r="B346" s="3" t="s">
        <v>152</v>
      </c>
      <c r="C346" s="5" t="s">
        <v>153</v>
      </c>
      <c r="D346" s="4" t="s">
        <v>4</v>
      </c>
      <c r="E346" s="4" t="s">
        <v>5</v>
      </c>
      <c r="F346" s="6">
        <v>10</v>
      </c>
      <c r="G346" s="6">
        <v>234943.47</v>
      </c>
      <c r="H346" s="12" t="s">
        <v>168</v>
      </c>
      <c r="I346" t="s">
        <v>168</v>
      </c>
      <c r="J346" t="s">
        <v>168</v>
      </c>
      <c r="K346" t="s">
        <v>168</v>
      </c>
      <c r="L346" t="s">
        <v>168</v>
      </c>
      <c r="M346" t="s">
        <v>168</v>
      </c>
      <c r="N346" t="s">
        <v>168</v>
      </c>
      <c r="P346" t="str">
        <f t="shared" si="46"/>
        <v>Región 6</v>
      </c>
      <c r="Q346" t="str">
        <f t="shared" si="47"/>
        <v>48</v>
      </c>
      <c r="R346" t="str">
        <f t="shared" si="48"/>
        <v>BOQUETE</v>
      </c>
      <c r="S346" t="str">
        <f t="shared" si="49"/>
        <v>Autos</v>
      </c>
      <c r="T346" t="str">
        <f t="shared" si="50"/>
        <v>Año 2017</v>
      </c>
      <c r="U346">
        <f t="shared" si="51"/>
        <v>10</v>
      </c>
      <c r="V346">
        <f t="shared" si="52"/>
        <v>234943.47</v>
      </c>
    </row>
    <row r="347" spans="1:22" x14ac:dyDescent="0.25">
      <c r="A347" s="3" t="s">
        <v>156</v>
      </c>
      <c r="B347" s="3" t="s">
        <v>152</v>
      </c>
      <c r="C347" s="5" t="s">
        <v>153</v>
      </c>
      <c r="D347" s="4" t="s">
        <v>8</v>
      </c>
      <c r="E347" s="4" t="s">
        <v>5</v>
      </c>
      <c r="F347" s="6">
        <v>6</v>
      </c>
      <c r="G347" s="6">
        <v>912096.28</v>
      </c>
      <c r="H347" s="12" t="s">
        <v>168</v>
      </c>
      <c r="I347" t="s">
        <v>168</v>
      </c>
      <c r="J347" t="s">
        <v>168</v>
      </c>
      <c r="K347" t="s">
        <v>168</v>
      </c>
      <c r="L347" t="s">
        <v>168</v>
      </c>
      <c r="M347" t="s">
        <v>168</v>
      </c>
      <c r="N347" t="s">
        <v>168</v>
      </c>
      <c r="P347" t="str">
        <f t="shared" si="46"/>
        <v>Región 6</v>
      </c>
      <c r="Q347" t="str">
        <f t="shared" si="47"/>
        <v>48</v>
      </c>
      <c r="R347" t="str">
        <f t="shared" si="48"/>
        <v>BOQUETE</v>
      </c>
      <c r="S347" t="str">
        <f t="shared" si="49"/>
        <v>Hipotecas</v>
      </c>
      <c r="T347" t="str">
        <f t="shared" si="50"/>
        <v>Año 2017</v>
      </c>
      <c r="U347">
        <f t="shared" si="51"/>
        <v>6</v>
      </c>
      <c r="V347">
        <f t="shared" si="52"/>
        <v>912096.28</v>
      </c>
    </row>
    <row r="348" spans="1:22" x14ac:dyDescent="0.25">
      <c r="A348" s="3" t="s">
        <v>156</v>
      </c>
      <c r="B348" s="3" t="s">
        <v>152</v>
      </c>
      <c r="C348" s="5" t="s">
        <v>153</v>
      </c>
      <c r="D348" s="4" t="s">
        <v>9</v>
      </c>
      <c r="E348" s="4" t="s">
        <v>5</v>
      </c>
      <c r="F348" s="6">
        <v>81</v>
      </c>
      <c r="G348" s="6">
        <v>652898</v>
      </c>
      <c r="H348" s="12" t="s">
        <v>168</v>
      </c>
      <c r="I348" t="s">
        <v>168</v>
      </c>
      <c r="J348" t="s">
        <v>168</v>
      </c>
      <c r="K348" t="s">
        <v>168</v>
      </c>
      <c r="L348" t="s">
        <v>168</v>
      </c>
      <c r="M348" t="s">
        <v>168</v>
      </c>
      <c r="N348" t="s">
        <v>168</v>
      </c>
      <c r="P348" t="str">
        <f t="shared" si="46"/>
        <v>Región 6</v>
      </c>
      <c r="Q348" t="str">
        <f t="shared" si="47"/>
        <v>48</v>
      </c>
      <c r="R348" t="str">
        <f t="shared" si="48"/>
        <v>BOQUETE</v>
      </c>
      <c r="S348" t="str">
        <f t="shared" si="49"/>
        <v>Personal</v>
      </c>
      <c r="T348" t="str">
        <f t="shared" si="50"/>
        <v>Año 2017</v>
      </c>
      <c r="U348">
        <f t="shared" si="51"/>
        <v>81</v>
      </c>
      <c r="V348">
        <f t="shared" si="52"/>
        <v>652898</v>
      </c>
    </row>
    <row r="349" spans="1:22" x14ac:dyDescent="0.25">
      <c r="A349" s="3" t="s">
        <v>156</v>
      </c>
      <c r="B349" s="3" t="s">
        <v>152</v>
      </c>
      <c r="C349" s="5" t="s">
        <v>153</v>
      </c>
      <c r="D349" s="4" t="s">
        <v>10</v>
      </c>
      <c r="E349" s="4" t="s">
        <v>5</v>
      </c>
      <c r="F349" s="6">
        <v>26</v>
      </c>
      <c r="G349" s="6">
        <v>253640</v>
      </c>
      <c r="H349" s="12" t="s">
        <v>168</v>
      </c>
      <c r="I349" t="s">
        <v>168</v>
      </c>
      <c r="J349" t="s">
        <v>168</v>
      </c>
      <c r="K349" t="s">
        <v>168</v>
      </c>
      <c r="L349" t="s">
        <v>168</v>
      </c>
      <c r="M349" t="s">
        <v>168</v>
      </c>
      <c r="N349" t="s">
        <v>168</v>
      </c>
      <c r="P349" t="str">
        <f t="shared" si="46"/>
        <v>Región 6</v>
      </c>
      <c r="Q349" t="str">
        <f t="shared" si="47"/>
        <v>48</v>
      </c>
      <c r="R349" t="str">
        <f t="shared" si="48"/>
        <v>BOQUETE</v>
      </c>
      <c r="S349" t="str">
        <f t="shared" si="49"/>
        <v>Prendario</v>
      </c>
      <c r="T349" t="str">
        <f t="shared" si="50"/>
        <v>Año 2017</v>
      </c>
      <c r="U349">
        <f t="shared" si="51"/>
        <v>26</v>
      </c>
      <c r="V349">
        <f t="shared" si="52"/>
        <v>253640</v>
      </c>
    </row>
    <row r="350" spans="1:22" x14ac:dyDescent="0.25">
      <c r="A350" s="3"/>
      <c r="B350" s="3"/>
      <c r="C350" s="5"/>
      <c r="D350" s="4"/>
      <c r="E350" s="4"/>
      <c r="F350" s="6"/>
      <c r="G350" s="6"/>
      <c r="H350" s="12" t="s">
        <v>156</v>
      </c>
      <c r="I350" t="s">
        <v>152</v>
      </c>
      <c r="J350" t="s">
        <v>153</v>
      </c>
      <c r="K350" t="s">
        <v>167</v>
      </c>
      <c r="L350" t="s">
        <v>5</v>
      </c>
      <c r="M350">
        <v>70</v>
      </c>
      <c r="N350">
        <v>70</v>
      </c>
      <c r="P350" t="str">
        <f t="shared" si="46"/>
        <v>Región 6</v>
      </c>
      <c r="Q350" t="str">
        <f t="shared" si="47"/>
        <v>48</v>
      </c>
      <c r="R350" t="str">
        <f t="shared" si="48"/>
        <v>BOQUETE</v>
      </c>
      <c r="S350" t="str">
        <f t="shared" si="49"/>
        <v>Tarjeta de Crédito</v>
      </c>
      <c r="T350" t="str">
        <f t="shared" si="50"/>
        <v>Año 2017</v>
      </c>
      <c r="U350">
        <f t="shared" si="51"/>
        <v>70</v>
      </c>
      <c r="V350">
        <f t="shared" si="52"/>
        <v>70</v>
      </c>
    </row>
    <row r="351" spans="1:22" x14ac:dyDescent="0.25">
      <c r="A351" s="3" t="s">
        <v>156</v>
      </c>
      <c r="B351" s="3" t="s">
        <v>154</v>
      </c>
      <c r="C351" s="5" t="s">
        <v>155</v>
      </c>
      <c r="D351" s="4" t="s">
        <v>4</v>
      </c>
      <c r="E351" s="4" t="s">
        <v>5</v>
      </c>
      <c r="F351" s="6">
        <v>8</v>
      </c>
      <c r="G351" s="6">
        <v>189037.44</v>
      </c>
      <c r="H351" s="12" t="s">
        <v>168</v>
      </c>
      <c r="I351" t="s">
        <v>168</v>
      </c>
      <c r="J351" t="s">
        <v>168</v>
      </c>
      <c r="K351" t="s">
        <v>168</v>
      </c>
      <c r="L351" t="s">
        <v>168</v>
      </c>
      <c r="M351" t="s">
        <v>168</v>
      </c>
      <c r="N351" t="s">
        <v>168</v>
      </c>
      <c r="P351" t="str">
        <f t="shared" si="46"/>
        <v>Región 6</v>
      </c>
      <c r="Q351" t="str">
        <f t="shared" si="47"/>
        <v>47</v>
      </c>
      <c r="R351" t="str">
        <f t="shared" si="48"/>
        <v>CONCEPCION</v>
      </c>
      <c r="S351" t="str">
        <f t="shared" si="49"/>
        <v>Autos</v>
      </c>
      <c r="T351" t="str">
        <f t="shared" si="50"/>
        <v>Año 2017</v>
      </c>
      <c r="U351">
        <f t="shared" si="51"/>
        <v>8</v>
      </c>
      <c r="V351">
        <f t="shared" si="52"/>
        <v>189037.44</v>
      </c>
    </row>
    <row r="352" spans="1:22" x14ac:dyDescent="0.25">
      <c r="A352" s="3" t="s">
        <v>156</v>
      </c>
      <c r="B352" s="3" t="s">
        <v>154</v>
      </c>
      <c r="C352" s="5" t="s">
        <v>155</v>
      </c>
      <c r="D352" s="4" t="s">
        <v>8</v>
      </c>
      <c r="E352" s="4" t="s">
        <v>5</v>
      </c>
      <c r="F352" s="6">
        <v>7</v>
      </c>
      <c r="G352" s="6">
        <v>298447.62</v>
      </c>
      <c r="H352" s="12" t="s">
        <v>168</v>
      </c>
      <c r="I352" t="s">
        <v>168</v>
      </c>
      <c r="J352" t="s">
        <v>168</v>
      </c>
      <c r="K352" t="s">
        <v>168</v>
      </c>
      <c r="L352" t="s">
        <v>168</v>
      </c>
      <c r="M352" t="s">
        <v>168</v>
      </c>
      <c r="N352" t="s">
        <v>168</v>
      </c>
      <c r="P352" t="str">
        <f t="shared" si="46"/>
        <v>Región 6</v>
      </c>
      <c r="Q352" t="str">
        <f t="shared" si="47"/>
        <v>47</v>
      </c>
      <c r="R352" t="str">
        <f t="shared" si="48"/>
        <v>CONCEPCION</v>
      </c>
      <c r="S352" t="str">
        <f t="shared" si="49"/>
        <v>Hipotecas</v>
      </c>
      <c r="T352" t="str">
        <f t="shared" si="50"/>
        <v>Año 2017</v>
      </c>
      <c r="U352">
        <f t="shared" si="51"/>
        <v>7</v>
      </c>
      <c r="V352">
        <f t="shared" si="52"/>
        <v>298447.62</v>
      </c>
    </row>
    <row r="353" spans="1:22" x14ac:dyDescent="0.25">
      <c r="A353" s="3" t="s">
        <v>156</v>
      </c>
      <c r="B353" s="3" t="s">
        <v>154</v>
      </c>
      <c r="C353" s="5" t="s">
        <v>155</v>
      </c>
      <c r="D353" s="4" t="s">
        <v>9</v>
      </c>
      <c r="E353" s="4" t="s">
        <v>5</v>
      </c>
      <c r="F353" s="6">
        <v>212</v>
      </c>
      <c r="G353" s="6">
        <v>1482108</v>
      </c>
      <c r="H353" s="12" t="s">
        <v>168</v>
      </c>
      <c r="I353" t="s">
        <v>168</v>
      </c>
      <c r="J353" t="s">
        <v>168</v>
      </c>
      <c r="K353" t="s">
        <v>168</v>
      </c>
      <c r="L353" t="s">
        <v>168</v>
      </c>
      <c r="M353" t="s">
        <v>168</v>
      </c>
      <c r="N353" t="s">
        <v>168</v>
      </c>
      <c r="P353" t="str">
        <f t="shared" si="46"/>
        <v>Región 6</v>
      </c>
      <c r="Q353" t="str">
        <f t="shared" si="47"/>
        <v>47</v>
      </c>
      <c r="R353" t="str">
        <f t="shared" si="48"/>
        <v>CONCEPCION</v>
      </c>
      <c r="S353" t="str">
        <f t="shared" si="49"/>
        <v>Personal</v>
      </c>
      <c r="T353" t="str">
        <f t="shared" si="50"/>
        <v>Año 2017</v>
      </c>
      <c r="U353">
        <f t="shared" si="51"/>
        <v>212</v>
      </c>
      <c r="V353">
        <f t="shared" si="52"/>
        <v>1482108</v>
      </c>
    </row>
    <row r="354" spans="1:22" x14ac:dyDescent="0.25">
      <c r="A354" s="3" t="s">
        <v>156</v>
      </c>
      <c r="B354" s="3" t="s">
        <v>154</v>
      </c>
      <c r="C354" s="5" t="s">
        <v>155</v>
      </c>
      <c r="D354" s="4" t="s">
        <v>10</v>
      </c>
      <c r="E354" s="4" t="s">
        <v>5</v>
      </c>
      <c r="F354" s="6">
        <v>29</v>
      </c>
      <c r="G354" s="6">
        <v>352345.5</v>
      </c>
      <c r="H354" s="12" t="s">
        <v>168</v>
      </c>
      <c r="I354" t="s">
        <v>168</v>
      </c>
      <c r="J354" t="s">
        <v>168</v>
      </c>
      <c r="K354" t="s">
        <v>168</v>
      </c>
      <c r="L354" t="s">
        <v>168</v>
      </c>
      <c r="M354" t="s">
        <v>168</v>
      </c>
      <c r="N354" t="s">
        <v>168</v>
      </c>
      <c r="P354" t="str">
        <f t="shared" si="46"/>
        <v>Región 6</v>
      </c>
      <c r="Q354" t="str">
        <f t="shared" si="47"/>
        <v>47</v>
      </c>
      <c r="R354" t="str">
        <f t="shared" si="48"/>
        <v>CONCEPCION</v>
      </c>
      <c r="S354" t="str">
        <f t="shared" si="49"/>
        <v>Prendario</v>
      </c>
      <c r="T354" t="str">
        <f t="shared" si="50"/>
        <v>Año 2017</v>
      </c>
      <c r="U354">
        <f t="shared" si="51"/>
        <v>29</v>
      </c>
      <c r="V354">
        <f t="shared" si="52"/>
        <v>352345.5</v>
      </c>
    </row>
    <row r="355" spans="1:22" x14ac:dyDescent="0.25">
      <c r="A355" s="3"/>
      <c r="B355" s="3"/>
      <c r="C355" s="5"/>
      <c r="D355" s="4"/>
      <c r="E355" s="4"/>
      <c r="F355" s="6"/>
      <c r="G355" s="6"/>
      <c r="H355" s="12" t="s">
        <v>156</v>
      </c>
      <c r="I355" t="s">
        <v>154</v>
      </c>
      <c r="J355" t="s">
        <v>155</v>
      </c>
      <c r="K355" t="s">
        <v>167</v>
      </c>
      <c r="L355" t="s">
        <v>5</v>
      </c>
      <c r="M355">
        <v>72</v>
      </c>
      <c r="N355">
        <v>72</v>
      </c>
      <c r="P355" t="str">
        <f t="shared" si="46"/>
        <v>Región 6</v>
      </c>
      <c r="Q355" t="str">
        <f t="shared" si="47"/>
        <v>47</v>
      </c>
      <c r="R355" t="str">
        <f t="shared" si="48"/>
        <v>CONCEPCION</v>
      </c>
      <c r="S355" t="str">
        <f t="shared" si="49"/>
        <v>Tarjeta de Crédito</v>
      </c>
      <c r="T355" t="str">
        <f t="shared" si="50"/>
        <v>Año 2017</v>
      </c>
      <c r="U355">
        <f t="shared" si="51"/>
        <v>72</v>
      </c>
      <c r="V355">
        <f t="shared" si="52"/>
        <v>72</v>
      </c>
    </row>
    <row r="356" spans="1:22" x14ac:dyDescent="0.25">
      <c r="A356" s="3" t="s">
        <v>156</v>
      </c>
      <c r="B356" s="3" t="s">
        <v>157</v>
      </c>
      <c r="C356" s="5" t="s">
        <v>158</v>
      </c>
      <c r="D356" s="4" t="s">
        <v>4</v>
      </c>
      <c r="E356" s="4" t="s">
        <v>5</v>
      </c>
      <c r="F356" s="6">
        <v>29</v>
      </c>
      <c r="G356" s="6">
        <v>480589.61</v>
      </c>
      <c r="H356" s="12" t="s">
        <v>168</v>
      </c>
      <c r="I356" t="s">
        <v>168</v>
      </c>
      <c r="J356" t="s">
        <v>168</v>
      </c>
      <c r="K356" t="s">
        <v>168</v>
      </c>
      <c r="L356" t="s">
        <v>168</v>
      </c>
      <c r="M356" t="s">
        <v>168</v>
      </c>
      <c r="N356" t="s">
        <v>168</v>
      </c>
      <c r="P356" t="str">
        <f t="shared" si="46"/>
        <v>Región 6</v>
      </c>
      <c r="Q356" t="str">
        <f t="shared" si="47"/>
        <v>30</v>
      </c>
      <c r="R356" t="str">
        <f t="shared" si="48"/>
        <v>DAVID</v>
      </c>
      <c r="S356" t="str">
        <f t="shared" si="49"/>
        <v>Autos</v>
      </c>
      <c r="T356" t="str">
        <f t="shared" si="50"/>
        <v>Año 2017</v>
      </c>
      <c r="U356">
        <f t="shared" si="51"/>
        <v>29</v>
      </c>
      <c r="V356">
        <f t="shared" si="52"/>
        <v>480589.61</v>
      </c>
    </row>
    <row r="357" spans="1:22" x14ac:dyDescent="0.25">
      <c r="A357" s="3" t="s">
        <v>156</v>
      </c>
      <c r="B357" s="3" t="s">
        <v>157</v>
      </c>
      <c r="C357" s="5" t="s">
        <v>158</v>
      </c>
      <c r="D357" s="4" t="s">
        <v>8</v>
      </c>
      <c r="E357" s="4" t="s">
        <v>5</v>
      </c>
      <c r="F357" s="6">
        <v>73</v>
      </c>
      <c r="G357" s="6">
        <v>5276084.2300000004</v>
      </c>
      <c r="H357" s="12" t="s">
        <v>168</v>
      </c>
      <c r="I357" t="s">
        <v>168</v>
      </c>
      <c r="J357" t="s">
        <v>168</v>
      </c>
      <c r="K357" t="s">
        <v>168</v>
      </c>
      <c r="L357" t="s">
        <v>168</v>
      </c>
      <c r="M357" t="s">
        <v>168</v>
      </c>
      <c r="N357" t="s">
        <v>168</v>
      </c>
      <c r="P357" t="str">
        <f t="shared" si="46"/>
        <v>Región 6</v>
      </c>
      <c r="Q357" t="str">
        <f t="shared" si="47"/>
        <v>30</v>
      </c>
      <c r="R357" t="str">
        <f t="shared" si="48"/>
        <v>DAVID</v>
      </c>
      <c r="S357" t="str">
        <f t="shared" si="49"/>
        <v>Hipotecas</v>
      </c>
      <c r="T357" t="str">
        <f t="shared" si="50"/>
        <v>Año 2017</v>
      </c>
      <c r="U357">
        <f t="shared" si="51"/>
        <v>73</v>
      </c>
      <c r="V357">
        <f t="shared" si="52"/>
        <v>5276084.2300000004</v>
      </c>
    </row>
    <row r="358" spans="1:22" x14ac:dyDescent="0.25">
      <c r="A358" s="3" t="s">
        <v>156</v>
      </c>
      <c r="B358" s="3" t="s">
        <v>157</v>
      </c>
      <c r="C358" s="5" t="s">
        <v>158</v>
      </c>
      <c r="D358" s="4" t="s">
        <v>9</v>
      </c>
      <c r="E358" s="4" t="s">
        <v>5</v>
      </c>
      <c r="F358" s="6">
        <v>528</v>
      </c>
      <c r="G358" s="6">
        <v>5353564.76</v>
      </c>
      <c r="H358" s="12" t="s">
        <v>168</v>
      </c>
      <c r="I358" t="s">
        <v>168</v>
      </c>
      <c r="J358" t="s">
        <v>168</v>
      </c>
      <c r="K358" t="s">
        <v>168</v>
      </c>
      <c r="L358" t="s">
        <v>168</v>
      </c>
      <c r="M358" t="s">
        <v>168</v>
      </c>
      <c r="N358" t="s">
        <v>168</v>
      </c>
      <c r="P358" t="str">
        <f t="shared" si="46"/>
        <v>Región 6</v>
      </c>
      <c r="Q358" t="str">
        <f t="shared" si="47"/>
        <v>30</v>
      </c>
      <c r="R358" t="str">
        <f t="shared" si="48"/>
        <v>DAVID</v>
      </c>
      <c r="S358" t="str">
        <f t="shared" si="49"/>
        <v>Personal</v>
      </c>
      <c r="T358" t="str">
        <f t="shared" si="50"/>
        <v>Año 2017</v>
      </c>
      <c r="U358">
        <f t="shared" si="51"/>
        <v>528</v>
      </c>
      <c r="V358">
        <f t="shared" si="52"/>
        <v>5353564.76</v>
      </c>
    </row>
    <row r="359" spans="1:22" x14ac:dyDescent="0.25">
      <c r="A359" s="3" t="s">
        <v>156</v>
      </c>
      <c r="B359" s="3" t="s">
        <v>157</v>
      </c>
      <c r="C359" s="5" t="s">
        <v>158</v>
      </c>
      <c r="D359" s="4" t="s">
        <v>10</v>
      </c>
      <c r="E359" s="4" t="s">
        <v>5</v>
      </c>
      <c r="F359" s="6">
        <v>99</v>
      </c>
      <c r="G359" s="6">
        <v>1841842.38</v>
      </c>
      <c r="H359" s="12" t="s">
        <v>168</v>
      </c>
      <c r="I359" t="s">
        <v>168</v>
      </c>
      <c r="J359" t="s">
        <v>168</v>
      </c>
      <c r="K359" t="s">
        <v>168</v>
      </c>
      <c r="L359" t="s">
        <v>168</v>
      </c>
      <c r="M359" t="s">
        <v>168</v>
      </c>
      <c r="N359" t="s">
        <v>168</v>
      </c>
      <c r="P359" t="str">
        <f t="shared" si="46"/>
        <v>Región 6</v>
      </c>
      <c r="Q359" t="str">
        <f t="shared" si="47"/>
        <v>30</v>
      </c>
      <c r="R359" t="str">
        <f t="shared" si="48"/>
        <v>DAVID</v>
      </c>
      <c r="S359" t="str">
        <f t="shared" si="49"/>
        <v>Prendario</v>
      </c>
      <c r="T359" t="str">
        <f t="shared" si="50"/>
        <v>Año 2017</v>
      </c>
      <c r="U359">
        <f t="shared" si="51"/>
        <v>99</v>
      </c>
      <c r="V359">
        <f t="shared" si="52"/>
        <v>1841842.38</v>
      </c>
    </row>
    <row r="360" spans="1:22" x14ac:dyDescent="0.25">
      <c r="A360" s="3"/>
      <c r="B360" s="3"/>
      <c r="C360" s="5"/>
      <c r="D360" s="4"/>
      <c r="E360" s="4"/>
      <c r="F360" s="6"/>
      <c r="G360" s="6"/>
      <c r="H360" s="12" t="s">
        <v>156</v>
      </c>
      <c r="I360" t="s">
        <v>157</v>
      </c>
      <c r="J360" t="s">
        <v>158</v>
      </c>
      <c r="K360" t="s">
        <v>167</v>
      </c>
      <c r="L360" t="s">
        <v>5</v>
      </c>
      <c r="M360">
        <v>343</v>
      </c>
      <c r="N360">
        <v>343</v>
      </c>
      <c r="P360" t="str">
        <f t="shared" si="46"/>
        <v>Región 6</v>
      </c>
      <c r="Q360" t="str">
        <f t="shared" si="47"/>
        <v>30</v>
      </c>
      <c r="R360" t="str">
        <f t="shared" si="48"/>
        <v>DAVID</v>
      </c>
      <c r="S360" t="str">
        <f t="shared" si="49"/>
        <v>Tarjeta de Crédito</v>
      </c>
      <c r="T360" t="str">
        <f t="shared" si="50"/>
        <v>Año 2017</v>
      </c>
      <c r="U360">
        <f t="shared" si="51"/>
        <v>343</v>
      </c>
      <c r="V360">
        <f t="shared" si="52"/>
        <v>343</v>
      </c>
    </row>
    <row r="361" spans="1:22" x14ac:dyDescent="0.25">
      <c r="A361" s="3" t="s">
        <v>156</v>
      </c>
      <c r="B361" s="3" t="s">
        <v>159</v>
      </c>
      <c r="C361" s="5" t="s">
        <v>160</v>
      </c>
      <c r="D361" s="4" t="s">
        <v>4</v>
      </c>
      <c r="E361" s="4" t="s">
        <v>5</v>
      </c>
      <c r="F361" s="6">
        <v>23</v>
      </c>
      <c r="G361" s="6">
        <v>508292.32</v>
      </c>
      <c r="H361" s="12" t="s">
        <v>168</v>
      </c>
      <c r="I361" t="s">
        <v>168</v>
      </c>
      <c r="J361" t="s">
        <v>168</v>
      </c>
      <c r="K361" t="s">
        <v>168</v>
      </c>
      <c r="L361" t="s">
        <v>168</v>
      </c>
      <c r="M361" t="s">
        <v>168</v>
      </c>
      <c r="N361" t="s">
        <v>168</v>
      </c>
      <c r="P361" t="str">
        <f t="shared" si="46"/>
        <v>Región 6</v>
      </c>
      <c r="Q361" t="str">
        <f t="shared" si="47"/>
        <v>42</v>
      </c>
      <c r="R361" t="str">
        <f t="shared" si="48"/>
        <v>DAVID - TERRONAL</v>
      </c>
      <c r="S361" t="str">
        <f t="shared" si="49"/>
        <v>Autos</v>
      </c>
      <c r="T361" t="str">
        <f t="shared" si="50"/>
        <v>Año 2017</v>
      </c>
      <c r="U361">
        <f t="shared" si="51"/>
        <v>23</v>
      </c>
      <c r="V361">
        <f t="shared" si="52"/>
        <v>508292.32</v>
      </c>
    </row>
    <row r="362" spans="1:22" x14ac:dyDescent="0.25">
      <c r="A362" s="3" t="s">
        <v>156</v>
      </c>
      <c r="B362" s="3" t="s">
        <v>159</v>
      </c>
      <c r="C362" s="5" t="s">
        <v>160</v>
      </c>
      <c r="D362" s="4" t="s">
        <v>8</v>
      </c>
      <c r="E362" s="4" t="s">
        <v>5</v>
      </c>
      <c r="F362" s="6">
        <v>15</v>
      </c>
      <c r="G362" s="6">
        <v>1027164.88</v>
      </c>
      <c r="H362" s="12" t="s">
        <v>168</v>
      </c>
      <c r="I362" t="s">
        <v>168</v>
      </c>
      <c r="J362" t="s">
        <v>168</v>
      </c>
      <c r="K362" t="s">
        <v>168</v>
      </c>
      <c r="L362" t="s">
        <v>168</v>
      </c>
      <c r="M362" t="s">
        <v>168</v>
      </c>
      <c r="N362" t="s">
        <v>168</v>
      </c>
      <c r="P362" t="str">
        <f t="shared" si="46"/>
        <v>Región 6</v>
      </c>
      <c r="Q362" t="str">
        <f t="shared" si="47"/>
        <v>42</v>
      </c>
      <c r="R362" t="str">
        <f t="shared" si="48"/>
        <v>DAVID - TERRONAL</v>
      </c>
      <c r="S362" t="str">
        <f t="shared" si="49"/>
        <v>Hipotecas</v>
      </c>
      <c r="T362" t="str">
        <f t="shared" si="50"/>
        <v>Año 2017</v>
      </c>
      <c r="U362">
        <f t="shared" si="51"/>
        <v>15</v>
      </c>
      <c r="V362">
        <f t="shared" si="52"/>
        <v>1027164.88</v>
      </c>
    </row>
    <row r="363" spans="1:22" x14ac:dyDescent="0.25">
      <c r="A363" s="3" t="s">
        <v>156</v>
      </c>
      <c r="B363" s="3" t="s">
        <v>159</v>
      </c>
      <c r="C363" s="5" t="s">
        <v>160</v>
      </c>
      <c r="D363" s="4" t="s">
        <v>9</v>
      </c>
      <c r="E363" s="4" t="s">
        <v>5</v>
      </c>
      <c r="F363" s="6">
        <v>98</v>
      </c>
      <c r="G363" s="6">
        <v>974775</v>
      </c>
      <c r="H363" s="12" t="s">
        <v>168</v>
      </c>
      <c r="I363" t="s">
        <v>168</v>
      </c>
      <c r="J363" t="s">
        <v>168</v>
      </c>
      <c r="K363" t="s">
        <v>168</v>
      </c>
      <c r="L363" t="s">
        <v>168</v>
      </c>
      <c r="M363" t="s">
        <v>168</v>
      </c>
      <c r="N363" t="s">
        <v>168</v>
      </c>
      <c r="P363" t="str">
        <f t="shared" si="46"/>
        <v>Región 6</v>
      </c>
      <c r="Q363" t="str">
        <f t="shared" si="47"/>
        <v>42</v>
      </c>
      <c r="R363" t="str">
        <f t="shared" si="48"/>
        <v>DAVID - TERRONAL</v>
      </c>
      <c r="S363" t="str">
        <f t="shared" si="49"/>
        <v>Personal</v>
      </c>
      <c r="T363" t="str">
        <f t="shared" si="50"/>
        <v>Año 2017</v>
      </c>
      <c r="U363">
        <f t="shared" si="51"/>
        <v>98</v>
      </c>
      <c r="V363">
        <f t="shared" si="52"/>
        <v>974775</v>
      </c>
    </row>
    <row r="364" spans="1:22" x14ac:dyDescent="0.25">
      <c r="A364" s="3" t="s">
        <v>156</v>
      </c>
      <c r="B364" s="3" t="s">
        <v>159</v>
      </c>
      <c r="C364" s="5" t="s">
        <v>160</v>
      </c>
      <c r="D364" s="4" t="s">
        <v>10</v>
      </c>
      <c r="E364" s="4" t="s">
        <v>5</v>
      </c>
      <c r="F364" s="6">
        <v>67</v>
      </c>
      <c r="G364" s="6">
        <v>900486.58</v>
      </c>
      <c r="H364" s="12" t="s">
        <v>168</v>
      </c>
      <c r="I364" t="s">
        <v>168</v>
      </c>
      <c r="J364" t="s">
        <v>168</v>
      </c>
      <c r="K364" t="s">
        <v>168</v>
      </c>
      <c r="L364" t="s">
        <v>168</v>
      </c>
      <c r="M364" t="s">
        <v>168</v>
      </c>
      <c r="N364" t="s">
        <v>168</v>
      </c>
      <c r="P364" t="str">
        <f t="shared" si="46"/>
        <v>Región 6</v>
      </c>
      <c r="Q364" t="str">
        <f t="shared" si="47"/>
        <v>42</v>
      </c>
      <c r="R364" t="str">
        <f t="shared" si="48"/>
        <v>DAVID - TERRONAL</v>
      </c>
      <c r="S364" t="str">
        <f t="shared" si="49"/>
        <v>Prendario</v>
      </c>
      <c r="T364" t="str">
        <f t="shared" si="50"/>
        <v>Año 2017</v>
      </c>
      <c r="U364">
        <f t="shared" si="51"/>
        <v>67</v>
      </c>
      <c r="V364">
        <f t="shared" si="52"/>
        <v>900486.58</v>
      </c>
    </row>
    <row r="365" spans="1:22" x14ac:dyDescent="0.25">
      <c r="A365" s="3"/>
      <c r="B365" s="3"/>
      <c r="C365" s="5"/>
      <c r="D365" s="4"/>
      <c r="E365" s="4"/>
      <c r="F365" s="6"/>
      <c r="G365" s="6"/>
      <c r="H365" s="12" t="s">
        <v>156</v>
      </c>
      <c r="I365" t="s">
        <v>159</v>
      </c>
      <c r="J365" t="s">
        <v>160</v>
      </c>
      <c r="K365" t="s">
        <v>167</v>
      </c>
      <c r="L365" t="s">
        <v>5</v>
      </c>
      <c r="M365">
        <v>126</v>
      </c>
      <c r="N365">
        <v>126</v>
      </c>
      <c r="P365" t="str">
        <f t="shared" si="46"/>
        <v>Región 6</v>
      </c>
      <c r="Q365" t="str">
        <f t="shared" si="47"/>
        <v>42</v>
      </c>
      <c r="R365" t="str">
        <f t="shared" si="48"/>
        <v>DAVID - TERRONAL</v>
      </c>
      <c r="S365" t="str">
        <f t="shared" si="49"/>
        <v>Tarjeta de Crédito</v>
      </c>
      <c r="T365" t="str">
        <f t="shared" si="50"/>
        <v>Año 2017</v>
      </c>
      <c r="U365">
        <f t="shared" si="51"/>
        <v>126</v>
      </c>
      <c r="V365">
        <f t="shared" si="52"/>
        <v>126</v>
      </c>
    </row>
    <row r="366" spans="1:22" x14ac:dyDescent="0.25">
      <c r="A366" s="3" t="s">
        <v>156</v>
      </c>
      <c r="B366" s="3" t="s">
        <v>161</v>
      </c>
      <c r="C366" s="5" t="s">
        <v>162</v>
      </c>
      <c r="D366" s="4" t="s">
        <v>4</v>
      </c>
      <c r="E366" s="4" t="s">
        <v>5</v>
      </c>
      <c r="F366" s="6">
        <v>607</v>
      </c>
      <c r="G366" s="6">
        <v>10409541.710000001</v>
      </c>
      <c r="H366" s="12" t="s">
        <v>168</v>
      </c>
      <c r="I366" t="s">
        <v>168</v>
      </c>
      <c r="J366" t="s">
        <v>168</v>
      </c>
      <c r="K366" t="s">
        <v>168</v>
      </c>
      <c r="L366" t="s">
        <v>168</v>
      </c>
      <c r="M366" t="s">
        <v>168</v>
      </c>
      <c r="N366" t="s">
        <v>168</v>
      </c>
      <c r="P366" t="str">
        <f t="shared" si="46"/>
        <v>Región 6</v>
      </c>
      <c r="Q366" t="str">
        <f t="shared" si="47"/>
        <v>157</v>
      </c>
      <c r="R366" t="str">
        <f t="shared" si="48"/>
        <v>SAN MATEO</v>
      </c>
      <c r="S366" t="str">
        <f t="shared" si="49"/>
        <v>Autos</v>
      </c>
      <c r="T366" t="str">
        <f t="shared" si="50"/>
        <v>Año 2017</v>
      </c>
      <c r="U366">
        <f t="shared" si="51"/>
        <v>607</v>
      </c>
      <c r="V366">
        <f t="shared" si="52"/>
        <v>10409541.710000001</v>
      </c>
    </row>
    <row r="367" spans="1:22" x14ac:dyDescent="0.25">
      <c r="A367" s="3" t="s">
        <v>156</v>
      </c>
      <c r="B367" s="3" t="s">
        <v>161</v>
      </c>
      <c r="C367" s="5" t="s">
        <v>162</v>
      </c>
      <c r="D367" s="4" t="s">
        <v>8</v>
      </c>
      <c r="E367" s="4" t="s">
        <v>5</v>
      </c>
      <c r="F367" s="6">
        <v>107</v>
      </c>
      <c r="G367" s="6">
        <v>10463610.789999999</v>
      </c>
      <c r="H367" s="12" t="s">
        <v>168</v>
      </c>
      <c r="I367" t="s">
        <v>168</v>
      </c>
      <c r="J367" t="s">
        <v>168</v>
      </c>
      <c r="K367" t="s">
        <v>168</v>
      </c>
      <c r="L367" t="s">
        <v>168</v>
      </c>
      <c r="M367" t="s">
        <v>168</v>
      </c>
      <c r="N367" t="s">
        <v>168</v>
      </c>
      <c r="P367" t="str">
        <f t="shared" si="46"/>
        <v>Región 6</v>
      </c>
      <c r="Q367" t="str">
        <f t="shared" si="47"/>
        <v>157</v>
      </c>
      <c r="R367" t="str">
        <f t="shared" si="48"/>
        <v>SAN MATEO</v>
      </c>
      <c r="S367" t="str">
        <f t="shared" si="49"/>
        <v>Hipotecas</v>
      </c>
      <c r="T367" t="str">
        <f t="shared" si="50"/>
        <v>Año 2017</v>
      </c>
      <c r="U367">
        <f t="shared" si="51"/>
        <v>107</v>
      </c>
      <c r="V367">
        <f t="shared" si="52"/>
        <v>10463610.789999999</v>
      </c>
    </row>
    <row r="368" spans="1:22" x14ac:dyDescent="0.25">
      <c r="A368" s="3" t="s">
        <v>156</v>
      </c>
      <c r="B368" s="3" t="s">
        <v>161</v>
      </c>
      <c r="C368" s="5" t="s">
        <v>162</v>
      </c>
      <c r="D368" s="4" t="s">
        <v>9</v>
      </c>
      <c r="E368" s="4" t="s">
        <v>5</v>
      </c>
      <c r="F368" s="6">
        <v>94</v>
      </c>
      <c r="G368" s="6">
        <v>1075577</v>
      </c>
      <c r="H368" s="12" t="s">
        <v>168</v>
      </c>
      <c r="I368" t="s">
        <v>168</v>
      </c>
      <c r="J368" t="s">
        <v>168</v>
      </c>
      <c r="K368" t="s">
        <v>168</v>
      </c>
      <c r="L368" t="s">
        <v>168</v>
      </c>
      <c r="M368" t="s">
        <v>168</v>
      </c>
      <c r="N368" t="s">
        <v>168</v>
      </c>
      <c r="P368" t="str">
        <f t="shared" si="46"/>
        <v>Región 6</v>
      </c>
      <c r="Q368" t="str">
        <f t="shared" si="47"/>
        <v>157</v>
      </c>
      <c r="R368" t="str">
        <f t="shared" si="48"/>
        <v>SAN MATEO</v>
      </c>
      <c r="S368" t="str">
        <f t="shared" si="49"/>
        <v>Personal</v>
      </c>
      <c r="T368" t="str">
        <f t="shared" si="50"/>
        <v>Año 2017</v>
      </c>
      <c r="U368">
        <f t="shared" si="51"/>
        <v>94</v>
      </c>
      <c r="V368">
        <f t="shared" si="52"/>
        <v>1075577</v>
      </c>
    </row>
    <row r="369" spans="1:22" x14ac:dyDescent="0.25">
      <c r="A369" s="3" t="s">
        <v>156</v>
      </c>
      <c r="B369" s="3" t="s">
        <v>161</v>
      </c>
      <c r="C369" s="5" t="s">
        <v>162</v>
      </c>
      <c r="D369" s="4" t="s">
        <v>10</v>
      </c>
      <c r="E369" s="4" t="s">
        <v>5</v>
      </c>
      <c r="F369" s="6">
        <v>28</v>
      </c>
      <c r="G369" s="6">
        <v>362057.47</v>
      </c>
      <c r="H369" s="12" t="s">
        <v>168</v>
      </c>
      <c r="I369" t="s">
        <v>168</v>
      </c>
      <c r="J369" t="s">
        <v>168</v>
      </c>
      <c r="K369" t="s">
        <v>168</v>
      </c>
      <c r="L369" t="s">
        <v>168</v>
      </c>
      <c r="M369" t="s">
        <v>168</v>
      </c>
      <c r="N369" t="s">
        <v>168</v>
      </c>
      <c r="P369" t="str">
        <f t="shared" si="46"/>
        <v>Región 6</v>
      </c>
      <c r="Q369" t="str">
        <f t="shared" si="47"/>
        <v>157</v>
      </c>
      <c r="R369" t="str">
        <f t="shared" si="48"/>
        <v>SAN MATEO</v>
      </c>
      <c r="S369" t="str">
        <f t="shared" si="49"/>
        <v>Prendario</v>
      </c>
      <c r="T369" t="str">
        <f t="shared" si="50"/>
        <v>Año 2017</v>
      </c>
      <c r="U369">
        <f t="shared" si="51"/>
        <v>28</v>
      </c>
      <c r="V369">
        <f t="shared" si="52"/>
        <v>362057.47</v>
      </c>
    </row>
    <row r="370" spans="1:22" x14ac:dyDescent="0.25">
      <c r="H370" s="12" t="s">
        <v>156</v>
      </c>
      <c r="I370" t="s">
        <v>161</v>
      </c>
      <c r="J370" t="s">
        <v>162</v>
      </c>
      <c r="K370" t="s">
        <v>167</v>
      </c>
      <c r="L370" t="s">
        <v>5</v>
      </c>
      <c r="M370">
        <v>84</v>
      </c>
      <c r="N370">
        <v>84</v>
      </c>
      <c r="P370" t="str">
        <f t="shared" si="46"/>
        <v>Región 6</v>
      </c>
      <c r="Q370" t="str">
        <f t="shared" si="47"/>
        <v>157</v>
      </c>
      <c r="R370" t="str">
        <f t="shared" si="48"/>
        <v>SAN MATEO</v>
      </c>
      <c r="S370" t="str">
        <f t="shared" si="49"/>
        <v>Tarjeta de Crédito</v>
      </c>
      <c r="T370" t="str">
        <f t="shared" si="50"/>
        <v>Año 2017</v>
      </c>
      <c r="U370">
        <f t="shared" si="51"/>
        <v>84</v>
      </c>
      <c r="V370">
        <f t="shared" si="52"/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workbookViewId="0"/>
  </sheetViews>
  <sheetFormatPr baseColWidth="10" defaultRowHeight="15" x14ac:dyDescent="0.25"/>
  <cols>
    <col min="1" max="1" width="8.5703125" bestFit="1" customWidth="1"/>
    <col min="2" max="2" width="4.140625" bestFit="1" customWidth="1"/>
    <col min="3" max="3" width="32.85546875" bestFit="1" customWidth="1"/>
    <col min="4" max="4" width="17" bestFit="1" customWidth="1"/>
    <col min="5" max="5" width="5" bestFit="1" customWidth="1"/>
    <col min="6" max="6" width="8.140625" bestFit="1" customWidth="1"/>
    <col min="7" max="7" width="12" bestFit="1" customWidth="1"/>
  </cols>
  <sheetData>
    <row r="1" spans="1:7" x14ac:dyDescent="0.25">
      <c r="A1" s="2" t="s">
        <v>0</v>
      </c>
      <c r="B1" s="2" t="s">
        <v>163</v>
      </c>
      <c r="C1" s="2" t="s">
        <v>1</v>
      </c>
      <c r="D1" s="2" t="s">
        <v>2</v>
      </c>
      <c r="E1" s="2" t="s">
        <v>3</v>
      </c>
      <c r="F1" s="1" t="s">
        <v>164</v>
      </c>
      <c r="G1" s="1" t="s">
        <v>165</v>
      </c>
    </row>
    <row r="2" spans="1:7" x14ac:dyDescent="0.25">
      <c r="A2" t="s">
        <v>25</v>
      </c>
      <c r="B2" t="s">
        <v>6</v>
      </c>
      <c r="C2" t="s">
        <v>7</v>
      </c>
      <c r="D2" t="s">
        <v>4</v>
      </c>
      <c r="E2">
        <v>2017</v>
      </c>
      <c r="F2">
        <v>0</v>
      </c>
      <c r="G2">
        <v>0</v>
      </c>
    </row>
    <row r="3" spans="1:7" x14ac:dyDescent="0.25">
      <c r="A3" t="s">
        <v>25</v>
      </c>
      <c r="B3" t="s">
        <v>6</v>
      </c>
      <c r="C3" t="s">
        <v>7</v>
      </c>
      <c r="D3" t="s">
        <v>8</v>
      </c>
      <c r="E3">
        <v>2017</v>
      </c>
      <c r="F3">
        <v>2</v>
      </c>
      <c r="G3">
        <v>204010</v>
      </c>
    </row>
    <row r="4" spans="1:7" x14ac:dyDescent="0.25">
      <c r="A4" t="s">
        <v>25</v>
      </c>
      <c r="B4" t="s">
        <v>6</v>
      </c>
      <c r="C4" t="s">
        <v>7</v>
      </c>
      <c r="D4" t="s">
        <v>9</v>
      </c>
      <c r="E4">
        <v>2017</v>
      </c>
      <c r="F4">
        <v>14</v>
      </c>
      <c r="G4">
        <v>166810</v>
      </c>
    </row>
    <row r="5" spans="1:7" x14ac:dyDescent="0.25">
      <c r="A5" t="s">
        <v>25</v>
      </c>
      <c r="B5" t="s">
        <v>6</v>
      </c>
      <c r="C5" t="s">
        <v>7</v>
      </c>
      <c r="D5" t="s">
        <v>10</v>
      </c>
      <c r="E5">
        <v>2017</v>
      </c>
      <c r="F5">
        <v>15</v>
      </c>
      <c r="G5">
        <v>518100</v>
      </c>
    </row>
    <row r="6" spans="1:7" x14ac:dyDescent="0.25">
      <c r="A6" t="s">
        <v>25</v>
      </c>
      <c r="B6" t="s">
        <v>6</v>
      </c>
      <c r="C6" t="s">
        <v>7</v>
      </c>
      <c r="D6" t="s">
        <v>167</v>
      </c>
      <c r="E6">
        <v>2017</v>
      </c>
      <c r="F6">
        <v>8</v>
      </c>
      <c r="G6">
        <v>8</v>
      </c>
    </row>
    <row r="7" spans="1:7" x14ac:dyDescent="0.25">
      <c r="A7" t="s">
        <v>25</v>
      </c>
      <c r="B7" t="s">
        <v>11</v>
      </c>
      <c r="C7" t="s">
        <v>12</v>
      </c>
      <c r="D7" t="s">
        <v>4</v>
      </c>
      <c r="E7">
        <v>2017</v>
      </c>
      <c r="F7">
        <v>16</v>
      </c>
      <c r="G7">
        <v>337589.07</v>
      </c>
    </row>
    <row r="8" spans="1:7" x14ac:dyDescent="0.25">
      <c r="A8" t="s">
        <v>25</v>
      </c>
      <c r="B8" t="s">
        <v>11</v>
      </c>
      <c r="C8" t="s">
        <v>12</v>
      </c>
      <c r="D8" t="s">
        <v>8</v>
      </c>
      <c r="E8">
        <v>2017</v>
      </c>
      <c r="F8">
        <v>47</v>
      </c>
      <c r="G8">
        <v>4960504.32</v>
      </c>
    </row>
    <row r="9" spans="1:7" x14ac:dyDescent="0.25">
      <c r="A9" t="s">
        <v>25</v>
      </c>
      <c r="B9" t="s">
        <v>11</v>
      </c>
      <c r="C9" t="s">
        <v>12</v>
      </c>
      <c r="D9" t="s">
        <v>9</v>
      </c>
      <c r="E9">
        <v>2017</v>
      </c>
      <c r="F9">
        <v>198</v>
      </c>
      <c r="G9">
        <v>2306737.87</v>
      </c>
    </row>
    <row r="10" spans="1:7" x14ac:dyDescent="0.25">
      <c r="A10" t="s">
        <v>25</v>
      </c>
      <c r="B10" t="s">
        <v>11</v>
      </c>
      <c r="C10" t="s">
        <v>12</v>
      </c>
      <c r="D10" t="s">
        <v>10</v>
      </c>
      <c r="E10">
        <v>2017</v>
      </c>
      <c r="F10">
        <v>77</v>
      </c>
      <c r="G10">
        <v>2031106.01</v>
      </c>
    </row>
    <row r="11" spans="1:7" x14ac:dyDescent="0.25">
      <c r="A11" t="s">
        <v>25</v>
      </c>
      <c r="B11" t="s">
        <v>11</v>
      </c>
      <c r="C11" t="s">
        <v>12</v>
      </c>
      <c r="D11" t="s">
        <v>167</v>
      </c>
      <c r="E11">
        <v>2017</v>
      </c>
      <c r="F11">
        <v>226</v>
      </c>
      <c r="G11">
        <v>226</v>
      </c>
    </row>
    <row r="12" spans="1:7" x14ac:dyDescent="0.25">
      <c r="A12" t="s">
        <v>25</v>
      </c>
      <c r="B12" t="s">
        <v>13</v>
      </c>
      <c r="C12" t="s">
        <v>14</v>
      </c>
      <c r="D12" t="s">
        <v>4</v>
      </c>
      <c r="E12">
        <v>2017</v>
      </c>
      <c r="F12">
        <v>6</v>
      </c>
      <c r="G12">
        <v>126159.67999999999</v>
      </c>
    </row>
    <row r="13" spans="1:7" x14ac:dyDescent="0.25">
      <c r="A13" t="s">
        <v>25</v>
      </c>
      <c r="B13" t="s">
        <v>13</v>
      </c>
      <c r="C13" t="s">
        <v>14</v>
      </c>
      <c r="D13" t="s">
        <v>8</v>
      </c>
      <c r="E13">
        <v>2017</v>
      </c>
      <c r="F13">
        <v>30</v>
      </c>
      <c r="G13">
        <v>2390314.06</v>
      </c>
    </row>
    <row r="14" spans="1:7" x14ac:dyDescent="0.25">
      <c r="A14" t="s">
        <v>25</v>
      </c>
      <c r="B14" t="s">
        <v>13</v>
      </c>
      <c r="C14" t="s">
        <v>14</v>
      </c>
      <c r="D14" t="s">
        <v>9</v>
      </c>
      <c r="E14">
        <v>2017</v>
      </c>
      <c r="F14">
        <v>278</v>
      </c>
      <c r="G14">
        <v>2377983.0299999998</v>
      </c>
    </row>
    <row r="15" spans="1:7" x14ac:dyDescent="0.25">
      <c r="A15" t="s">
        <v>25</v>
      </c>
      <c r="B15" t="s">
        <v>13</v>
      </c>
      <c r="C15" t="s">
        <v>14</v>
      </c>
      <c r="D15" t="s">
        <v>10</v>
      </c>
      <c r="E15">
        <v>2017</v>
      </c>
      <c r="F15">
        <v>64</v>
      </c>
      <c r="G15">
        <v>802931.02</v>
      </c>
    </row>
    <row r="16" spans="1:7" x14ac:dyDescent="0.25">
      <c r="A16" t="s">
        <v>25</v>
      </c>
      <c r="B16" t="s">
        <v>13</v>
      </c>
      <c r="C16" t="s">
        <v>14</v>
      </c>
      <c r="D16" t="s">
        <v>167</v>
      </c>
      <c r="E16">
        <v>2017</v>
      </c>
      <c r="F16">
        <v>120</v>
      </c>
      <c r="G16">
        <v>120</v>
      </c>
    </row>
    <row r="17" spans="1:7" x14ac:dyDescent="0.25">
      <c r="A17" t="s">
        <v>25</v>
      </c>
      <c r="B17" t="s">
        <v>15</v>
      </c>
      <c r="C17" t="s">
        <v>16</v>
      </c>
      <c r="D17" t="s">
        <v>4</v>
      </c>
      <c r="E17">
        <v>2017</v>
      </c>
      <c r="F17">
        <v>8</v>
      </c>
      <c r="G17">
        <v>171919.54</v>
      </c>
    </row>
    <row r="18" spans="1:7" x14ac:dyDescent="0.25">
      <c r="A18" t="s">
        <v>25</v>
      </c>
      <c r="B18" t="s">
        <v>15</v>
      </c>
      <c r="C18" t="s">
        <v>16</v>
      </c>
      <c r="D18" t="s">
        <v>8</v>
      </c>
      <c r="E18">
        <v>2017</v>
      </c>
      <c r="F18">
        <v>11</v>
      </c>
      <c r="G18">
        <v>1223918.76</v>
      </c>
    </row>
    <row r="19" spans="1:7" x14ac:dyDescent="0.25">
      <c r="A19" t="s">
        <v>25</v>
      </c>
      <c r="B19" t="s">
        <v>15</v>
      </c>
      <c r="C19" t="s">
        <v>16</v>
      </c>
      <c r="D19" t="s">
        <v>9</v>
      </c>
      <c r="E19">
        <v>2017</v>
      </c>
      <c r="F19">
        <v>69</v>
      </c>
      <c r="G19">
        <v>816142.29</v>
      </c>
    </row>
    <row r="20" spans="1:7" x14ac:dyDescent="0.25">
      <c r="A20" t="s">
        <v>25</v>
      </c>
      <c r="B20" t="s">
        <v>15</v>
      </c>
      <c r="C20" t="s">
        <v>16</v>
      </c>
      <c r="D20" t="s">
        <v>10</v>
      </c>
      <c r="E20">
        <v>2017</v>
      </c>
      <c r="F20">
        <v>29</v>
      </c>
      <c r="G20">
        <v>495963.21</v>
      </c>
    </row>
    <row r="21" spans="1:7" x14ac:dyDescent="0.25">
      <c r="A21" t="s">
        <v>25</v>
      </c>
      <c r="B21" t="s">
        <v>15</v>
      </c>
      <c r="C21" t="s">
        <v>16</v>
      </c>
      <c r="D21" t="s">
        <v>167</v>
      </c>
      <c r="E21">
        <v>2017</v>
      </c>
      <c r="F21">
        <v>97</v>
      </c>
      <c r="G21">
        <v>97</v>
      </c>
    </row>
    <row r="22" spans="1:7" x14ac:dyDescent="0.25">
      <c r="A22" t="s">
        <v>25</v>
      </c>
      <c r="B22" t="s">
        <v>17</v>
      </c>
      <c r="C22" t="s">
        <v>18</v>
      </c>
      <c r="D22" t="s">
        <v>4</v>
      </c>
      <c r="E22">
        <v>2017</v>
      </c>
      <c r="F22">
        <v>14</v>
      </c>
      <c r="G22">
        <v>222912.86</v>
      </c>
    </row>
    <row r="23" spans="1:7" x14ac:dyDescent="0.25">
      <c r="A23" t="s">
        <v>25</v>
      </c>
      <c r="B23" t="s">
        <v>17</v>
      </c>
      <c r="C23" t="s">
        <v>18</v>
      </c>
      <c r="D23" t="s">
        <v>8</v>
      </c>
      <c r="E23">
        <v>2017</v>
      </c>
      <c r="F23">
        <v>31</v>
      </c>
      <c r="G23">
        <v>2156512.4500000002</v>
      </c>
    </row>
    <row r="24" spans="1:7" x14ac:dyDescent="0.25">
      <c r="A24" t="s">
        <v>25</v>
      </c>
      <c r="B24" t="s">
        <v>17</v>
      </c>
      <c r="C24" t="s">
        <v>18</v>
      </c>
      <c r="D24" t="s">
        <v>9</v>
      </c>
      <c r="E24">
        <v>2017</v>
      </c>
      <c r="F24">
        <v>839</v>
      </c>
      <c r="G24">
        <v>6285772.1200000001</v>
      </c>
    </row>
    <row r="25" spans="1:7" x14ac:dyDescent="0.25">
      <c r="A25" t="s">
        <v>25</v>
      </c>
      <c r="B25" t="s">
        <v>17</v>
      </c>
      <c r="C25" t="s">
        <v>18</v>
      </c>
      <c r="D25" t="s">
        <v>10</v>
      </c>
      <c r="E25">
        <v>2017</v>
      </c>
      <c r="F25">
        <v>56</v>
      </c>
      <c r="G25">
        <v>448379</v>
      </c>
    </row>
    <row r="26" spans="1:7" x14ac:dyDescent="0.25">
      <c r="A26" t="s">
        <v>25</v>
      </c>
      <c r="B26" t="s">
        <v>17</v>
      </c>
      <c r="C26" t="s">
        <v>18</v>
      </c>
      <c r="D26" t="s">
        <v>167</v>
      </c>
      <c r="E26">
        <v>2017</v>
      </c>
      <c r="F26">
        <v>178</v>
      </c>
      <c r="G26">
        <v>178</v>
      </c>
    </row>
    <row r="27" spans="1:7" x14ac:dyDescent="0.25">
      <c r="A27" t="s">
        <v>25</v>
      </c>
      <c r="B27" t="s">
        <v>19</v>
      </c>
      <c r="C27" t="s">
        <v>20</v>
      </c>
      <c r="D27" t="s">
        <v>4</v>
      </c>
      <c r="E27">
        <v>2017</v>
      </c>
      <c r="F27">
        <v>20</v>
      </c>
      <c r="G27">
        <v>411883.57</v>
      </c>
    </row>
    <row r="28" spans="1:7" x14ac:dyDescent="0.25">
      <c r="A28" t="s">
        <v>25</v>
      </c>
      <c r="B28" t="s">
        <v>19</v>
      </c>
      <c r="C28" t="s">
        <v>20</v>
      </c>
      <c r="D28" t="s">
        <v>8</v>
      </c>
      <c r="E28">
        <v>2017</v>
      </c>
      <c r="F28">
        <v>13</v>
      </c>
      <c r="G28">
        <v>1114817.44</v>
      </c>
    </row>
    <row r="29" spans="1:7" x14ac:dyDescent="0.25">
      <c r="A29" t="s">
        <v>25</v>
      </c>
      <c r="B29" t="s">
        <v>19</v>
      </c>
      <c r="C29" t="s">
        <v>20</v>
      </c>
      <c r="D29" t="s">
        <v>9</v>
      </c>
      <c r="E29">
        <v>2017</v>
      </c>
      <c r="F29">
        <v>176</v>
      </c>
      <c r="G29">
        <v>2021343.87</v>
      </c>
    </row>
    <row r="30" spans="1:7" x14ac:dyDescent="0.25">
      <c r="A30" t="s">
        <v>25</v>
      </c>
      <c r="B30" t="s">
        <v>19</v>
      </c>
      <c r="C30" t="s">
        <v>20</v>
      </c>
      <c r="D30" t="s">
        <v>10</v>
      </c>
      <c r="E30">
        <v>2017</v>
      </c>
      <c r="F30">
        <v>29</v>
      </c>
      <c r="G30">
        <v>533752.29</v>
      </c>
    </row>
    <row r="31" spans="1:7" x14ac:dyDescent="0.25">
      <c r="A31" t="s">
        <v>25</v>
      </c>
      <c r="B31" t="s">
        <v>19</v>
      </c>
      <c r="C31" t="s">
        <v>20</v>
      </c>
      <c r="D31" t="s">
        <v>167</v>
      </c>
      <c r="E31">
        <v>2017</v>
      </c>
      <c r="F31">
        <v>148</v>
      </c>
      <c r="G31">
        <v>148</v>
      </c>
    </row>
    <row r="32" spans="1:7" x14ac:dyDescent="0.25">
      <c r="A32" t="s">
        <v>25</v>
      </c>
      <c r="B32" t="s">
        <v>21</v>
      </c>
      <c r="C32" t="s">
        <v>22</v>
      </c>
      <c r="D32" t="s">
        <v>4</v>
      </c>
      <c r="E32">
        <v>2017</v>
      </c>
      <c r="F32">
        <v>11</v>
      </c>
      <c r="G32">
        <v>185747.57</v>
      </c>
    </row>
    <row r="33" spans="1:7" x14ac:dyDescent="0.25">
      <c r="A33" t="s">
        <v>25</v>
      </c>
      <c r="B33" t="s">
        <v>21</v>
      </c>
      <c r="C33" t="s">
        <v>22</v>
      </c>
      <c r="D33" t="s">
        <v>8</v>
      </c>
      <c r="E33">
        <v>2017</v>
      </c>
      <c r="F33">
        <v>20</v>
      </c>
      <c r="G33">
        <v>1274444.53</v>
      </c>
    </row>
    <row r="34" spans="1:7" x14ac:dyDescent="0.25">
      <c r="A34" t="s">
        <v>25</v>
      </c>
      <c r="B34" t="s">
        <v>21</v>
      </c>
      <c r="C34" t="s">
        <v>22</v>
      </c>
      <c r="D34" t="s">
        <v>9</v>
      </c>
      <c r="E34">
        <v>2017</v>
      </c>
      <c r="F34">
        <v>142</v>
      </c>
      <c r="G34">
        <v>1162815</v>
      </c>
    </row>
    <row r="35" spans="1:7" x14ac:dyDescent="0.25">
      <c r="A35" t="s">
        <v>25</v>
      </c>
      <c r="B35" t="s">
        <v>21</v>
      </c>
      <c r="C35" t="s">
        <v>22</v>
      </c>
      <c r="D35" t="s">
        <v>10</v>
      </c>
      <c r="E35">
        <v>2017</v>
      </c>
      <c r="F35">
        <v>93</v>
      </c>
      <c r="G35">
        <v>1957760</v>
      </c>
    </row>
    <row r="36" spans="1:7" x14ac:dyDescent="0.25">
      <c r="A36" t="s">
        <v>25</v>
      </c>
      <c r="B36" t="s">
        <v>21</v>
      </c>
      <c r="C36" t="s">
        <v>22</v>
      </c>
      <c r="D36" t="s">
        <v>167</v>
      </c>
      <c r="E36">
        <v>2017</v>
      </c>
      <c r="F36">
        <v>193</v>
      </c>
      <c r="G36">
        <v>193</v>
      </c>
    </row>
    <row r="37" spans="1:7" x14ac:dyDescent="0.25">
      <c r="A37" t="s">
        <v>25</v>
      </c>
      <c r="B37" t="s">
        <v>23</v>
      </c>
      <c r="C37" t="s">
        <v>24</v>
      </c>
      <c r="D37" t="s">
        <v>4</v>
      </c>
      <c r="E37">
        <v>2017</v>
      </c>
      <c r="F37">
        <v>9</v>
      </c>
      <c r="G37">
        <v>232961.65</v>
      </c>
    </row>
    <row r="38" spans="1:7" x14ac:dyDescent="0.25">
      <c r="A38" t="s">
        <v>25</v>
      </c>
      <c r="B38" t="s">
        <v>23</v>
      </c>
      <c r="C38" t="s">
        <v>24</v>
      </c>
      <c r="D38" t="s">
        <v>8</v>
      </c>
      <c r="E38">
        <v>2017</v>
      </c>
      <c r="F38">
        <v>11</v>
      </c>
      <c r="G38">
        <v>1153999.26</v>
      </c>
    </row>
    <row r="39" spans="1:7" x14ac:dyDescent="0.25">
      <c r="A39" t="s">
        <v>25</v>
      </c>
      <c r="B39" t="s">
        <v>23</v>
      </c>
      <c r="C39" t="s">
        <v>24</v>
      </c>
      <c r="D39" t="s">
        <v>9</v>
      </c>
      <c r="E39">
        <v>2017</v>
      </c>
      <c r="F39">
        <v>30</v>
      </c>
      <c r="G39">
        <v>204650.79</v>
      </c>
    </row>
    <row r="40" spans="1:7" x14ac:dyDescent="0.25">
      <c r="A40" t="s">
        <v>25</v>
      </c>
      <c r="B40" t="s">
        <v>23</v>
      </c>
      <c r="C40" t="s">
        <v>24</v>
      </c>
      <c r="D40" t="s">
        <v>10</v>
      </c>
      <c r="E40">
        <v>2017</v>
      </c>
      <c r="F40">
        <v>98</v>
      </c>
      <c r="G40">
        <v>2573389.0099999998</v>
      </c>
    </row>
    <row r="41" spans="1:7" x14ac:dyDescent="0.25">
      <c r="A41" t="s">
        <v>25</v>
      </c>
      <c r="B41" t="s">
        <v>23</v>
      </c>
      <c r="C41" t="s">
        <v>24</v>
      </c>
      <c r="D41" t="s">
        <v>167</v>
      </c>
      <c r="E41">
        <v>2017</v>
      </c>
      <c r="F41">
        <v>52</v>
      </c>
      <c r="G41">
        <v>52</v>
      </c>
    </row>
    <row r="42" spans="1:7" x14ac:dyDescent="0.25">
      <c r="A42" t="s">
        <v>25</v>
      </c>
      <c r="B42" t="s">
        <v>26</v>
      </c>
      <c r="C42" t="s">
        <v>27</v>
      </c>
      <c r="D42" t="s">
        <v>4</v>
      </c>
      <c r="E42">
        <v>2017</v>
      </c>
      <c r="F42">
        <v>2</v>
      </c>
      <c r="G42">
        <v>43857.98</v>
      </c>
    </row>
    <row r="43" spans="1:7" x14ac:dyDescent="0.25">
      <c r="A43" t="s">
        <v>25</v>
      </c>
      <c r="B43" t="s">
        <v>26</v>
      </c>
      <c r="C43" t="s">
        <v>27</v>
      </c>
      <c r="D43" t="s">
        <v>8</v>
      </c>
      <c r="E43">
        <v>2017</v>
      </c>
      <c r="F43">
        <v>14</v>
      </c>
      <c r="G43">
        <v>2412017.11</v>
      </c>
    </row>
    <row r="44" spans="1:7" x14ac:dyDescent="0.25">
      <c r="A44" t="s">
        <v>25</v>
      </c>
      <c r="B44" t="s">
        <v>26</v>
      </c>
      <c r="C44" t="s">
        <v>27</v>
      </c>
      <c r="D44" t="s">
        <v>9</v>
      </c>
      <c r="E44">
        <v>2017</v>
      </c>
      <c r="F44">
        <v>91</v>
      </c>
      <c r="G44">
        <v>793520</v>
      </c>
    </row>
    <row r="45" spans="1:7" x14ac:dyDescent="0.25">
      <c r="A45" t="s">
        <v>25</v>
      </c>
      <c r="B45" t="s">
        <v>26</v>
      </c>
      <c r="C45" t="s">
        <v>27</v>
      </c>
      <c r="D45" t="s">
        <v>10</v>
      </c>
      <c r="E45">
        <v>2017</v>
      </c>
      <c r="F45">
        <v>55</v>
      </c>
      <c r="G45">
        <v>1304555</v>
      </c>
    </row>
    <row r="46" spans="1:7" x14ac:dyDescent="0.25">
      <c r="A46" t="s">
        <v>25</v>
      </c>
      <c r="B46" t="s">
        <v>26</v>
      </c>
      <c r="C46" t="s">
        <v>27</v>
      </c>
      <c r="D46" t="s">
        <v>167</v>
      </c>
      <c r="E46">
        <v>2017</v>
      </c>
      <c r="F46">
        <v>74</v>
      </c>
      <c r="G46">
        <v>74</v>
      </c>
    </row>
    <row r="47" spans="1:7" x14ac:dyDescent="0.25">
      <c r="A47" t="s">
        <v>25</v>
      </c>
      <c r="B47" t="s">
        <v>28</v>
      </c>
      <c r="C47" t="s">
        <v>29</v>
      </c>
      <c r="D47" t="s">
        <v>4</v>
      </c>
      <c r="E47">
        <v>2017</v>
      </c>
      <c r="F47">
        <v>9</v>
      </c>
      <c r="G47">
        <v>189757.48</v>
      </c>
    </row>
    <row r="48" spans="1:7" x14ac:dyDescent="0.25">
      <c r="A48" t="s">
        <v>25</v>
      </c>
      <c r="B48" t="s">
        <v>28</v>
      </c>
      <c r="C48" t="s">
        <v>29</v>
      </c>
      <c r="D48" t="s">
        <v>8</v>
      </c>
      <c r="E48">
        <v>2017</v>
      </c>
      <c r="F48">
        <v>42</v>
      </c>
      <c r="G48">
        <v>3935033.17</v>
      </c>
    </row>
    <row r="49" spans="1:7" x14ac:dyDescent="0.25">
      <c r="A49" t="s">
        <v>25</v>
      </c>
      <c r="B49" t="s">
        <v>28</v>
      </c>
      <c r="C49" t="s">
        <v>29</v>
      </c>
      <c r="D49" t="s">
        <v>9</v>
      </c>
      <c r="E49">
        <v>2017</v>
      </c>
      <c r="F49">
        <v>117</v>
      </c>
      <c r="G49">
        <v>1060339.6299999999</v>
      </c>
    </row>
    <row r="50" spans="1:7" x14ac:dyDescent="0.25">
      <c r="A50" t="s">
        <v>25</v>
      </c>
      <c r="B50" t="s">
        <v>28</v>
      </c>
      <c r="C50" t="s">
        <v>29</v>
      </c>
      <c r="D50" t="s">
        <v>10</v>
      </c>
      <c r="E50">
        <v>2017</v>
      </c>
      <c r="F50">
        <v>170</v>
      </c>
      <c r="G50">
        <v>9861678.3699999992</v>
      </c>
    </row>
    <row r="51" spans="1:7" x14ac:dyDescent="0.25">
      <c r="A51" t="s">
        <v>25</v>
      </c>
      <c r="B51" t="s">
        <v>28</v>
      </c>
      <c r="C51" t="s">
        <v>29</v>
      </c>
      <c r="D51" t="s">
        <v>167</v>
      </c>
      <c r="E51">
        <v>2017</v>
      </c>
      <c r="F51">
        <v>128</v>
      </c>
      <c r="G51">
        <v>128</v>
      </c>
    </row>
    <row r="52" spans="1:7" x14ac:dyDescent="0.25">
      <c r="A52" t="s">
        <v>25</v>
      </c>
      <c r="B52" t="s">
        <v>30</v>
      </c>
      <c r="C52" t="s">
        <v>31</v>
      </c>
      <c r="D52" t="s">
        <v>4</v>
      </c>
      <c r="E52">
        <v>2017</v>
      </c>
      <c r="F52">
        <v>14</v>
      </c>
      <c r="G52">
        <v>234732.84</v>
      </c>
    </row>
    <row r="53" spans="1:7" x14ac:dyDescent="0.25">
      <c r="A53" t="s">
        <v>25</v>
      </c>
      <c r="B53" t="s">
        <v>30</v>
      </c>
      <c r="C53" t="s">
        <v>31</v>
      </c>
      <c r="D53" t="s">
        <v>8</v>
      </c>
      <c r="E53">
        <v>2017</v>
      </c>
      <c r="F53">
        <v>4</v>
      </c>
      <c r="G53">
        <v>266059.40999999997</v>
      </c>
    </row>
    <row r="54" spans="1:7" x14ac:dyDescent="0.25">
      <c r="A54" t="s">
        <v>25</v>
      </c>
      <c r="B54" t="s">
        <v>30</v>
      </c>
      <c r="C54" t="s">
        <v>31</v>
      </c>
      <c r="D54" t="s">
        <v>9</v>
      </c>
      <c r="E54">
        <v>2017</v>
      </c>
      <c r="F54">
        <v>225</v>
      </c>
      <c r="G54">
        <v>1952745.93</v>
      </c>
    </row>
    <row r="55" spans="1:7" x14ac:dyDescent="0.25">
      <c r="A55" t="s">
        <v>25</v>
      </c>
      <c r="B55" t="s">
        <v>30</v>
      </c>
      <c r="C55" t="s">
        <v>31</v>
      </c>
      <c r="D55" t="s">
        <v>10</v>
      </c>
      <c r="E55">
        <v>2017</v>
      </c>
      <c r="F55">
        <v>56</v>
      </c>
      <c r="G55">
        <v>728920</v>
      </c>
    </row>
    <row r="56" spans="1:7" x14ac:dyDescent="0.25">
      <c r="A56" t="s">
        <v>25</v>
      </c>
      <c r="B56" t="s">
        <v>30</v>
      </c>
      <c r="C56" t="s">
        <v>31</v>
      </c>
      <c r="D56" t="s">
        <v>167</v>
      </c>
      <c r="E56">
        <v>2017</v>
      </c>
      <c r="F56">
        <v>115</v>
      </c>
      <c r="G56">
        <v>115</v>
      </c>
    </row>
    <row r="57" spans="1:7" x14ac:dyDescent="0.25">
      <c r="A57" t="s">
        <v>25</v>
      </c>
      <c r="B57" t="s">
        <v>32</v>
      </c>
      <c r="C57" t="s">
        <v>33</v>
      </c>
      <c r="D57" t="s">
        <v>4</v>
      </c>
      <c r="E57">
        <v>2017</v>
      </c>
      <c r="F57">
        <v>28</v>
      </c>
      <c r="G57">
        <v>490197.8</v>
      </c>
    </row>
    <row r="58" spans="1:7" x14ac:dyDescent="0.25">
      <c r="A58" t="s">
        <v>25</v>
      </c>
      <c r="B58" t="s">
        <v>32</v>
      </c>
      <c r="C58" t="s">
        <v>33</v>
      </c>
      <c r="D58" t="s">
        <v>8</v>
      </c>
      <c r="E58">
        <v>2017</v>
      </c>
      <c r="F58">
        <v>30</v>
      </c>
      <c r="G58">
        <v>3475211.36</v>
      </c>
    </row>
    <row r="59" spans="1:7" x14ac:dyDescent="0.25">
      <c r="A59" t="s">
        <v>25</v>
      </c>
      <c r="B59" t="s">
        <v>32</v>
      </c>
      <c r="C59" t="s">
        <v>33</v>
      </c>
      <c r="D59" t="s">
        <v>9</v>
      </c>
      <c r="E59">
        <v>2017</v>
      </c>
      <c r="F59">
        <v>121</v>
      </c>
      <c r="G59">
        <v>1319530</v>
      </c>
    </row>
    <row r="60" spans="1:7" x14ac:dyDescent="0.25">
      <c r="A60" t="s">
        <v>25</v>
      </c>
      <c r="B60" t="s">
        <v>32</v>
      </c>
      <c r="C60" t="s">
        <v>33</v>
      </c>
      <c r="D60" t="s">
        <v>10</v>
      </c>
      <c r="E60">
        <v>2017</v>
      </c>
      <c r="F60">
        <v>103</v>
      </c>
      <c r="G60">
        <v>2120146.0499999998</v>
      </c>
    </row>
    <row r="61" spans="1:7" x14ac:dyDescent="0.25">
      <c r="A61" t="s">
        <v>25</v>
      </c>
      <c r="B61" t="s">
        <v>32</v>
      </c>
      <c r="C61" t="s">
        <v>33</v>
      </c>
      <c r="D61" t="s">
        <v>167</v>
      </c>
      <c r="E61">
        <v>2017</v>
      </c>
      <c r="F61">
        <v>156</v>
      </c>
      <c r="G61">
        <v>156</v>
      </c>
    </row>
    <row r="62" spans="1:7" x14ac:dyDescent="0.25">
      <c r="A62" t="s">
        <v>25</v>
      </c>
      <c r="B62" t="s">
        <v>34</v>
      </c>
      <c r="C62" t="s">
        <v>35</v>
      </c>
      <c r="D62" t="s">
        <v>4</v>
      </c>
      <c r="E62">
        <v>2017</v>
      </c>
      <c r="F62">
        <v>7</v>
      </c>
      <c r="G62">
        <v>227584.58</v>
      </c>
    </row>
    <row r="63" spans="1:7" x14ac:dyDescent="0.25">
      <c r="A63" t="s">
        <v>25</v>
      </c>
      <c r="B63" t="s">
        <v>34</v>
      </c>
      <c r="C63" t="s">
        <v>35</v>
      </c>
      <c r="D63" t="s">
        <v>8</v>
      </c>
      <c r="E63">
        <v>2017</v>
      </c>
      <c r="F63">
        <v>28</v>
      </c>
      <c r="G63">
        <v>3562646.74</v>
      </c>
    </row>
    <row r="64" spans="1:7" x14ac:dyDescent="0.25">
      <c r="A64" t="s">
        <v>25</v>
      </c>
      <c r="B64" t="s">
        <v>34</v>
      </c>
      <c r="C64" t="s">
        <v>35</v>
      </c>
      <c r="D64" t="s">
        <v>9</v>
      </c>
      <c r="E64">
        <v>2017</v>
      </c>
      <c r="F64">
        <v>111</v>
      </c>
      <c r="G64">
        <v>1101528.3999999999</v>
      </c>
    </row>
    <row r="65" spans="1:7" x14ac:dyDescent="0.25">
      <c r="A65" t="s">
        <v>25</v>
      </c>
      <c r="B65" t="s">
        <v>34</v>
      </c>
      <c r="C65" t="s">
        <v>35</v>
      </c>
      <c r="D65" t="s">
        <v>10</v>
      </c>
      <c r="E65">
        <v>2017</v>
      </c>
      <c r="F65">
        <v>100</v>
      </c>
      <c r="G65">
        <v>3189260.83</v>
      </c>
    </row>
    <row r="66" spans="1:7" x14ac:dyDescent="0.25">
      <c r="A66" t="s">
        <v>25</v>
      </c>
      <c r="B66" t="s">
        <v>34</v>
      </c>
      <c r="C66" t="s">
        <v>35</v>
      </c>
      <c r="D66" t="s">
        <v>167</v>
      </c>
      <c r="E66">
        <v>2017</v>
      </c>
      <c r="F66">
        <v>159</v>
      </c>
      <c r="G66">
        <v>159</v>
      </c>
    </row>
    <row r="67" spans="1:7" x14ac:dyDescent="0.25">
      <c r="A67" t="s">
        <v>25</v>
      </c>
      <c r="B67" t="s">
        <v>36</v>
      </c>
      <c r="C67" t="s">
        <v>37</v>
      </c>
      <c r="D67" t="s">
        <v>4</v>
      </c>
      <c r="E67">
        <v>2017</v>
      </c>
      <c r="F67">
        <v>17</v>
      </c>
      <c r="G67">
        <v>342946.95</v>
      </c>
    </row>
    <row r="68" spans="1:7" x14ac:dyDescent="0.25">
      <c r="A68" t="s">
        <v>25</v>
      </c>
      <c r="B68" t="s">
        <v>36</v>
      </c>
      <c r="C68" t="s">
        <v>37</v>
      </c>
      <c r="D68" t="s">
        <v>8</v>
      </c>
      <c r="E68">
        <v>2017</v>
      </c>
      <c r="F68">
        <v>30</v>
      </c>
      <c r="G68">
        <v>2890721.7</v>
      </c>
    </row>
    <row r="69" spans="1:7" x14ac:dyDescent="0.25">
      <c r="A69" t="s">
        <v>25</v>
      </c>
      <c r="B69" t="s">
        <v>36</v>
      </c>
      <c r="C69" t="s">
        <v>37</v>
      </c>
      <c r="D69" t="s">
        <v>9</v>
      </c>
      <c r="E69">
        <v>2017</v>
      </c>
      <c r="F69">
        <v>130</v>
      </c>
      <c r="G69">
        <v>1474921.61</v>
      </c>
    </row>
    <row r="70" spans="1:7" x14ac:dyDescent="0.25">
      <c r="A70" t="s">
        <v>25</v>
      </c>
      <c r="B70" t="s">
        <v>36</v>
      </c>
      <c r="C70" t="s">
        <v>37</v>
      </c>
      <c r="D70" t="s">
        <v>10</v>
      </c>
      <c r="E70">
        <v>2017</v>
      </c>
      <c r="F70">
        <v>247</v>
      </c>
      <c r="G70">
        <v>8019005.4500000002</v>
      </c>
    </row>
    <row r="71" spans="1:7" x14ac:dyDescent="0.25">
      <c r="A71" t="s">
        <v>25</v>
      </c>
      <c r="B71" t="s">
        <v>36</v>
      </c>
      <c r="C71" t="s">
        <v>37</v>
      </c>
      <c r="D71" t="s">
        <v>167</v>
      </c>
      <c r="E71">
        <v>2017</v>
      </c>
      <c r="F71">
        <v>116</v>
      </c>
      <c r="G71">
        <v>116</v>
      </c>
    </row>
    <row r="72" spans="1:7" x14ac:dyDescent="0.25">
      <c r="A72" t="s">
        <v>25</v>
      </c>
      <c r="B72" t="s">
        <v>38</v>
      </c>
      <c r="C72" t="s">
        <v>39</v>
      </c>
      <c r="D72" t="s">
        <v>4</v>
      </c>
      <c r="E72">
        <v>2017</v>
      </c>
      <c r="F72">
        <v>5</v>
      </c>
      <c r="G72">
        <v>107901.47</v>
      </c>
    </row>
    <row r="73" spans="1:7" x14ac:dyDescent="0.25">
      <c r="A73" t="s">
        <v>25</v>
      </c>
      <c r="B73" t="s">
        <v>38</v>
      </c>
      <c r="C73" t="s">
        <v>39</v>
      </c>
      <c r="D73" t="s">
        <v>8</v>
      </c>
      <c r="E73">
        <v>2017</v>
      </c>
      <c r="F73">
        <v>4</v>
      </c>
      <c r="G73">
        <v>98971.35</v>
      </c>
    </row>
    <row r="74" spans="1:7" x14ac:dyDescent="0.25">
      <c r="A74" t="s">
        <v>25</v>
      </c>
      <c r="B74" t="s">
        <v>38</v>
      </c>
      <c r="C74" t="s">
        <v>39</v>
      </c>
      <c r="D74" t="s">
        <v>9</v>
      </c>
      <c r="E74">
        <v>2017</v>
      </c>
      <c r="F74">
        <v>93</v>
      </c>
      <c r="G74">
        <v>711375</v>
      </c>
    </row>
    <row r="75" spans="1:7" x14ac:dyDescent="0.25">
      <c r="A75" t="s">
        <v>25</v>
      </c>
      <c r="B75" t="s">
        <v>38</v>
      </c>
      <c r="C75" t="s">
        <v>39</v>
      </c>
      <c r="D75" t="s">
        <v>10</v>
      </c>
      <c r="E75">
        <v>2017</v>
      </c>
      <c r="F75">
        <v>24</v>
      </c>
      <c r="G75">
        <v>319511</v>
      </c>
    </row>
    <row r="76" spans="1:7" x14ac:dyDescent="0.25">
      <c r="A76" t="s">
        <v>25</v>
      </c>
      <c r="B76" t="s">
        <v>38</v>
      </c>
      <c r="C76" t="s">
        <v>39</v>
      </c>
      <c r="D76" t="s">
        <v>167</v>
      </c>
      <c r="E76">
        <v>2017</v>
      </c>
      <c r="F76">
        <v>65</v>
      </c>
      <c r="G76">
        <v>65</v>
      </c>
    </row>
    <row r="77" spans="1:7" x14ac:dyDescent="0.25">
      <c r="A77" t="s">
        <v>25</v>
      </c>
      <c r="B77" t="s">
        <v>40</v>
      </c>
      <c r="C77" t="s">
        <v>41</v>
      </c>
      <c r="D77" t="s">
        <v>4</v>
      </c>
      <c r="E77">
        <v>2017</v>
      </c>
      <c r="F77">
        <v>10</v>
      </c>
      <c r="G77">
        <v>230815.28</v>
      </c>
    </row>
    <row r="78" spans="1:7" x14ac:dyDescent="0.25">
      <c r="A78" t="s">
        <v>25</v>
      </c>
      <c r="B78" t="s">
        <v>40</v>
      </c>
      <c r="C78" t="s">
        <v>41</v>
      </c>
      <c r="D78" t="s">
        <v>8</v>
      </c>
      <c r="E78">
        <v>2017</v>
      </c>
      <c r="F78">
        <v>15</v>
      </c>
      <c r="G78">
        <v>1036722.72</v>
      </c>
    </row>
    <row r="79" spans="1:7" x14ac:dyDescent="0.25">
      <c r="A79" t="s">
        <v>25</v>
      </c>
      <c r="B79" t="s">
        <v>40</v>
      </c>
      <c r="C79" t="s">
        <v>41</v>
      </c>
      <c r="D79" t="s">
        <v>9</v>
      </c>
      <c r="E79">
        <v>2017</v>
      </c>
      <c r="F79">
        <v>153</v>
      </c>
      <c r="G79">
        <v>1333945</v>
      </c>
    </row>
    <row r="80" spans="1:7" x14ac:dyDescent="0.25">
      <c r="A80" t="s">
        <v>25</v>
      </c>
      <c r="B80" t="s">
        <v>40</v>
      </c>
      <c r="C80" t="s">
        <v>41</v>
      </c>
      <c r="D80" t="s">
        <v>10</v>
      </c>
      <c r="E80">
        <v>2017</v>
      </c>
      <c r="F80">
        <v>38</v>
      </c>
      <c r="G80">
        <v>657540</v>
      </c>
    </row>
    <row r="81" spans="1:7" x14ac:dyDescent="0.25">
      <c r="A81" t="s">
        <v>25</v>
      </c>
      <c r="B81" t="s">
        <v>40</v>
      </c>
      <c r="C81" t="s">
        <v>41</v>
      </c>
      <c r="D81" t="s">
        <v>167</v>
      </c>
      <c r="E81">
        <v>2017</v>
      </c>
      <c r="F81">
        <v>122</v>
      </c>
      <c r="G81">
        <v>122</v>
      </c>
    </row>
    <row r="82" spans="1:7" x14ac:dyDescent="0.25">
      <c r="A82" t="s">
        <v>58</v>
      </c>
      <c r="B82" t="s">
        <v>42</v>
      </c>
      <c r="C82" t="s">
        <v>43</v>
      </c>
      <c r="D82" t="s">
        <v>4</v>
      </c>
      <c r="E82">
        <v>2017</v>
      </c>
      <c r="F82">
        <v>10</v>
      </c>
      <c r="G82">
        <v>202175.54</v>
      </c>
    </row>
    <row r="83" spans="1:7" x14ac:dyDescent="0.25">
      <c r="A83" t="s">
        <v>58</v>
      </c>
      <c r="B83" t="s">
        <v>42</v>
      </c>
      <c r="C83" t="s">
        <v>43</v>
      </c>
      <c r="D83" t="s">
        <v>8</v>
      </c>
      <c r="E83">
        <v>2017</v>
      </c>
      <c r="F83">
        <v>27</v>
      </c>
      <c r="G83">
        <v>799620.4</v>
      </c>
    </row>
    <row r="84" spans="1:7" x14ac:dyDescent="0.25">
      <c r="A84" t="s">
        <v>58</v>
      </c>
      <c r="B84" t="s">
        <v>42</v>
      </c>
      <c r="C84" t="s">
        <v>43</v>
      </c>
      <c r="D84" t="s">
        <v>9</v>
      </c>
      <c r="E84">
        <v>2017</v>
      </c>
      <c r="F84">
        <v>474</v>
      </c>
      <c r="G84">
        <v>3500841</v>
      </c>
    </row>
    <row r="85" spans="1:7" x14ac:dyDescent="0.25">
      <c r="A85" t="s">
        <v>58</v>
      </c>
      <c r="B85" t="s">
        <v>42</v>
      </c>
      <c r="C85" t="s">
        <v>43</v>
      </c>
      <c r="D85" t="s">
        <v>10</v>
      </c>
      <c r="E85">
        <v>2017</v>
      </c>
      <c r="F85">
        <v>34</v>
      </c>
      <c r="G85">
        <v>575730</v>
      </c>
    </row>
    <row r="86" spans="1:7" x14ac:dyDescent="0.25">
      <c r="A86" t="s">
        <v>58</v>
      </c>
      <c r="B86" t="s">
        <v>42</v>
      </c>
      <c r="C86" t="s">
        <v>43</v>
      </c>
      <c r="D86" t="s">
        <v>167</v>
      </c>
      <c r="E86">
        <v>2017</v>
      </c>
      <c r="F86">
        <v>96</v>
      </c>
      <c r="G86">
        <v>96</v>
      </c>
    </row>
    <row r="87" spans="1:7" x14ac:dyDescent="0.25">
      <c r="A87" t="s">
        <v>58</v>
      </c>
      <c r="B87" t="s">
        <v>44</v>
      </c>
      <c r="C87" t="s">
        <v>45</v>
      </c>
      <c r="D87" t="s">
        <v>4</v>
      </c>
      <c r="E87">
        <v>2017</v>
      </c>
      <c r="F87">
        <v>8</v>
      </c>
      <c r="G87">
        <v>123651.8</v>
      </c>
    </row>
    <row r="88" spans="1:7" x14ac:dyDescent="0.25">
      <c r="A88" t="s">
        <v>58</v>
      </c>
      <c r="B88" t="s">
        <v>44</v>
      </c>
      <c r="C88" t="s">
        <v>45</v>
      </c>
      <c r="D88" t="s">
        <v>8</v>
      </c>
      <c r="E88">
        <v>2017</v>
      </c>
      <c r="F88">
        <v>21</v>
      </c>
      <c r="G88">
        <v>2739630.29</v>
      </c>
    </row>
    <row r="89" spans="1:7" x14ac:dyDescent="0.25">
      <c r="A89" t="s">
        <v>58</v>
      </c>
      <c r="B89" t="s">
        <v>44</v>
      </c>
      <c r="C89" t="s">
        <v>45</v>
      </c>
      <c r="D89" t="s">
        <v>9</v>
      </c>
      <c r="E89">
        <v>2017</v>
      </c>
      <c r="F89">
        <v>53</v>
      </c>
      <c r="G89">
        <v>689355</v>
      </c>
    </row>
    <row r="90" spans="1:7" x14ac:dyDescent="0.25">
      <c r="A90" t="s">
        <v>58</v>
      </c>
      <c r="B90" t="s">
        <v>44</v>
      </c>
      <c r="C90" t="s">
        <v>45</v>
      </c>
      <c r="D90" t="s">
        <v>10</v>
      </c>
      <c r="E90">
        <v>2017</v>
      </c>
      <c r="F90">
        <v>64</v>
      </c>
      <c r="G90">
        <v>1137193</v>
      </c>
    </row>
    <row r="91" spans="1:7" x14ac:dyDescent="0.25">
      <c r="A91" t="s">
        <v>58</v>
      </c>
      <c r="B91" t="s">
        <v>44</v>
      </c>
      <c r="C91" t="s">
        <v>45</v>
      </c>
      <c r="D91" t="s">
        <v>167</v>
      </c>
      <c r="E91">
        <v>2017</v>
      </c>
      <c r="F91">
        <v>58</v>
      </c>
      <c r="G91">
        <v>58</v>
      </c>
    </row>
    <row r="92" spans="1:7" x14ac:dyDescent="0.25">
      <c r="A92" t="s">
        <v>58</v>
      </c>
      <c r="B92" t="s">
        <v>46</v>
      </c>
      <c r="C92" t="s">
        <v>47</v>
      </c>
      <c r="D92" t="s">
        <v>4</v>
      </c>
      <c r="E92">
        <v>2017</v>
      </c>
      <c r="F92">
        <v>37</v>
      </c>
      <c r="G92">
        <v>814205.28</v>
      </c>
    </row>
    <row r="93" spans="1:7" x14ac:dyDescent="0.25">
      <c r="A93" t="s">
        <v>58</v>
      </c>
      <c r="B93" t="s">
        <v>46</v>
      </c>
      <c r="C93" t="s">
        <v>47</v>
      </c>
      <c r="D93" t="s">
        <v>8</v>
      </c>
      <c r="E93">
        <v>2017</v>
      </c>
      <c r="F93">
        <v>294</v>
      </c>
      <c r="G93">
        <v>48835676.420000002</v>
      </c>
    </row>
    <row r="94" spans="1:7" x14ac:dyDescent="0.25">
      <c r="A94" t="s">
        <v>58</v>
      </c>
      <c r="B94" t="s">
        <v>46</v>
      </c>
      <c r="C94" t="s">
        <v>47</v>
      </c>
      <c r="D94" t="s">
        <v>9</v>
      </c>
      <c r="E94">
        <v>2017</v>
      </c>
      <c r="F94">
        <v>183</v>
      </c>
      <c r="G94">
        <v>2060492.66</v>
      </c>
    </row>
    <row r="95" spans="1:7" x14ac:dyDescent="0.25">
      <c r="A95" t="s">
        <v>58</v>
      </c>
      <c r="B95" t="s">
        <v>46</v>
      </c>
      <c r="C95" t="s">
        <v>47</v>
      </c>
      <c r="D95" t="s">
        <v>10</v>
      </c>
      <c r="E95">
        <v>2017</v>
      </c>
      <c r="F95">
        <v>255</v>
      </c>
      <c r="G95">
        <v>12075045.529999999</v>
      </c>
    </row>
    <row r="96" spans="1:7" x14ac:dyDescent="0.25">
      <c r="A96" t="s">
        <v>58</v>
      </c>
      <c r="B96" t="s">
        <v>46</v>
      </c>
      <c r="C96" t="s">
        <v>47</v>
      </c>
      <c r="D96" t="s">
        <v>167</v>
      </c>
      <c r="E96">
        <v>2017</v>
      </c>
      <c r="F96">
        <v>305</v>
      </c>
      <c r="G96">
        <v>305</v>
      </c>
    </row>
    <row r="97" spans="1:7" x14ac:dyDescent="0.25">
      <c r="A97" t="s">
        <v>58</v>
      </c>
      <c r="B97" t="s">
        <v>48</v>
      </c>
      <c r="C97" t="s">
        <v>49</v>
      </c>
      <c r="D97" t="s">
        <v>4</v>
      </c>
      <c r="E97">
        <v>2017</v>
      </c>
      <c r="F97">
        <v>28</v>
      </c>
      <c r="G97">
        <v>562103.56999999995</v>
      </c>
    </row>
    <row r="98" spans="1:7" x14ac:dyDescent="0.25">
      <c r="A98" t="s">
        <v>58</v>
      </c>
      <c r="B98" t="s">
        <v>48</v>
      </c>
      <c r="C98" t="s">
        <v>49</v>
      </c>
      <c r="D98" t="s">
        <v>8</v>
      </c>
      <c r="E98">
        <v>2017</v>
      </c>
      <c r="F98">
        <v>68</v>
      </c>
      <c r="G98">
        <v>4369524.16</v>
      </c>
    </row>
    <row r="99" spans="1:7" x14ac:dyDescent="0.25">
      <c r="A99" t="s">
        <v>58</v>
      </c>
      <c r="B99" t="s">
        <v>48</v>
      </c>
      <c r="C99" t="s">
        <v>49</v>
      </c>
      <c r="D99" t="s">
        <v>9</v>
      </c>
      <c r="E99">
        <v>2017</v>
      </c>
      <c r="F99">
        <v>157</v>
      </c>
      <c r="G99">
        <v>2183270</v>
      </c>
    </row>
    <row r="100" spans="1:7" x14ac:dyDescent="0.25">
      <c r="A100" t="s">
        <v>58</v>
      </c>
      <c r="B100" t="s">
        <v>48</v>
      </c>
      <c r="C100" t="s">
        <v>49</v>
      </c>
      <c r="D100" t="s">
        <v>10</v>
      </c>
      <c r="E100">
        <v>2017</v>
      </c>
      <c r="F100">
        <v>205</v>
      </c>
      <c r="G100">
        <v>3466217.84</v>
      </c>
    </row>
    <row r="101" spans="1:7" x14ac:dyDescent="0.25">
      <c r="A101" t="s">
        <v>58</v>
      </c>
      <c r="B101" t="s">
        <v>48</v>
      </c>
      <c r="C101" t="s">
        <v>49</v>
      </c>
      <c r="D101" t="s">
        <v>167</v>
      </c>
      <c r="E101">
        <v>2017</v>
      </c>
      <c r="F101">
        <v>169</v>
      </c>
      <c r="G101">
        <v>169</v>
      </c>
    </row>
    <row r="102" spans="1:7" x14ac:dyDescent="0.25">
      <c r="A102" t="s">
        <v>58</v>
      </c>
      <c r="B102" t="s">
        <v>50</v>
      </c>
      <c r="C102" t="s">
        <v>51</v>
      </c>
      <c r="D102" t="s">
        <v>4</v>
      </c>
      <c r="E102">
        <v>2017</v>
      </c>
      <c r="F102">
        <v>18</v>
      </c>
      <c r="G102">
        <v>340851.16</v>
      </c>
    </row>
    <row r="103" spans="1:7" x14ac:dyDescent="0.25">
      <c r="A103" t="s">
        <v>58</v>
      </c>
      <c r="B103" t="s">
        <v>50</v>
      </c>
      <c r="C103" t="s">
        <v>51</v>
      </c>
      <c r="D103" t="s">
        <v>8</v>
      </c>
      <c r="E103">
        <v>2017</v>
      </c>
      <c r="F103">
        <v>48</v>
      </c>
      <c r="G103">
        <v>4705144.57</v>
      </c>
    </row>
    <row r="104" spans="1:7" x14ac:dyDescent="0.25">
      <c r="A104" t="s">
        <v>58</v>
      </c>
      <c r="B104" t="s">
        <v>50</v>
      </c>
      <c r="C104" t="s">
        <v>51</v>
      </c>
      <c r="D104" t="s">
        <v>9</v>
      </c>
      <c r="E104">
        <v>2017</v>
      </c>
      <c r="F104">
        <v>192</v>
      </c>
      <c r="G104">
        <v>1630092.43</v>
      </c>
    </row>
    <row r="105" spans="1:7" x14ac:dyDescent="0.25">
      <c r="A105" t="s">
        <v>58</v>
      </c>
      <c r="B105" t="s">
        <v>50</v>
      </c>
      <c r="C105" t="s">
        <v>51</v>
      </c>
      <c r="D105" t="s">
        <v>10</v>
      </c>
      <c r="E105">
        <v>2017</v>
      </c>
      <c r="F105">
        <v>107</v>
      </c>
      <c r="G105">
        <v>1980590</v>
      </c>
    </row>
    <row r="106" spans="1:7" x14ac:dyDescent="0.25">
      <c r="A106" t="s">
        <v>58</v>
      </c>
      <c r="B106" t="s">
        <v>50</v>
      </c>
      <c r="C106" t="s">
        <v>51</v>
      </c>
      <c r="D106" t="s">
        <v>167</v>
      </c>
      <c r="E106">
        <v>2017</v>
      </c>
      <c r="F106">
        <v>116</v>
      </c>
      <c r="G106">
        <v>116</v>
      </c>
    </row>
    <row r="107" spans="1:7" x14ac:dyDescent="0.25">
      <c r="A107" t="s">
        <v>58</v>
      </c>
      <c r="B107" t="s">
        <v>52</v>
      </c>
      <c r="C107" t="s">
        <v>53</v>
      </c>
      <c r="D107" t="s">
        <v>4</v>
      </c>
      <c r="E107">
        <v>2017</v>
      </c>
      <c r="F107">
        <v>6</v>
      </c>
      <c r="G107">
        <v>86035.51</v>
      </c>
    </row>
    <row r="108" spans="1:7" x14ac:dyDescent="0.25">
      <c r="A108" t="s">
        <v>58</v>
      </c>
      <c r="B108" t="s">
        <v>52</v>
      </c>
      <c r="C108" t="s">
        <v>53</v>
      </c>
      <c r="D108" t="s">
        <v>8</v>
      </c>
      <c r="E108">
        <v>2017</v>
      </c>
      <c r="F108">
        <v>7</v>
      </c>
      <c r="G108">
        <v>450284.69</v>
      </c>
    </row>
    <row r="109" spans="1:7" x14ac:dyDescent="0.25">
      <c r="A109" t="s">
        <v>58</v>
      </c>
      <c r="B109" t="s">
        <v>52</v>
      </c>
      <c r="C109" t="s">
        <v>53</v>
      </c>
      <c r="D109" t="s">
        <v>9</v>
      </c>
      <c r="E109">
        <v>2017</v>
      </c>
      <c r="F109">
        <v>71</v>
      </c>
      <c r="G109">
        <v>891097.78</v>
      </c>
    </row>
    <row r="110" spans="1:7" x14ac:dyDescent="0.25">
      <c r="A110" t="s">
        <v>58</v>
      </c>
      <c r="B110" t="s">
        <v>52</v>
      </c>
      <c r="C110" t="s">
        <v>53</v>
      </c>
      <c r="D110" t="s">
        <v>10</v>
      </c>
      <c r="E110">
        <v>2017</v>
      </c>
      <c r="F110">
        <v>64</v>
      </c>
      <c r="G110">
        <v>1259693</v>
      </c>
    </row>
    <row r="111" spans="1:7" x14ac:dyDescent="0.25">
      <c r="A111" t="s">
        <v>58</v>
      </c>
      <c r="B111" t="s">
        <v>52</v>
      </c>
      <c r="C111" t="s">
        <v>53</v>
      </c>
      <c r="D111" t="s">
        <v>167</v>
      </c>
      <c r="E111">
        <v>2017</v>
      </c>
      <c r="F111">
        <v>62</v>
      </c>
      <c r="G111">
        <v>62</v>
      </c>
    </row>
    <row r="112" spans="1:7" x14ac:dyDescent="0.25">
      <c r="A112" t="s">
        <v>58</v>
      </c>
      <c r="B112" t="s">
        <v>54</v>
      </c>
      <c r="C112" t="s">
        <v>55</v>
      </c>
      <c r="D112" t="s">
        <v>4</v>
      </c>
      <c r="E112">
        <v>2017</v>
      </c>
      <c r="F112">
        <v>14</v>
      </c>
      <c r="G112">
        <v>301942.34000000003</v>
      </c>
    </row>
    <row r="113" spans="1:7" x14ac:dyDescent="0.25">
      <c r="A113" t="s">
        <v>58</v>
      </c>
      <c r="B113" t="s">
        <v>54</v>
      </c>
      <c r="C113" t="s">
        <v>55</v>
      </c>
      <c r="D113" t="s">
        <v>8</v>
      </c>
      <c r="E113">
        <v>2017</v>
      </c>
      <c r="F113">
        <v>57</v>
      </c>
      <c r="G113">
        <v>3033328.35</v>
      </c>
    </row>
    <row r="114" spans="1:7" x14ac:dyDescent="0.25">
      <c r="A114" t="s">
        <v>58</v>
      </c>
      <c r="B114" t="s">
        <v>54</v>
      </c>
      <c r="C114" t="s">
        <v>55</v>
      </c>
      <c r="D114" t="s">
        <v>9</v>
      </c>
      <c r="E114">
        <v>2017</v>
      </c>
      <c r="F114">
        <v>531</v>
      </c>
      <c r="G114">
        <v>4279133.82</v>
      </c>
    </row>
    <row r="115" spans="1:7" x14ac:dyDescent="0.25">
      <c r="A115" t="s">
        <v>58</v>
      </c>
      <c r="B115" t="s">
        <v>54</v>
      </c>
      <c r="C115" t="s">
        <v>55</v>
      </c>
      <c r="D115" t="s">
        <v>10</v>
      </c>
      <c r="E115">
        <v>2017</v>
      </c>
      <c r="F115">
        <v>85</v>
      </c>
      <c r="G115">
        <v>991947.96</v>
      </c>
    </row>
    <row r="116" spans="1:7" x14ac:dyDescent="0.25">
      <c r="A116" t="s">
        <v>58</v>
      </c>
      <c r="B116" t="s">
        <v>54</v>
      </c>
      <c r="C116" t="s">
        <v>55</v>
      </c>
      <c r="D116" t="s">
        <v>167</v>
      </c>
      <c r="E116">
        <v>2017</v>
      </c>
      <c r="F116">
        <v>178</v>
      </c>
      <c r="G116">
        <v>178</v>
      </c>
    </row>
    <row r="117" spans="1:7" x14ac:dyDescent="0.25">
      <c r="A117" t="s">
        <v>58</v>
      </c>
      <c r="B117" t="s">
        <v>56</v>
      </c>
      <c r="C117" t="s">
        <v>57</v>
      </c>
      <c r="D117" t="s">
        <v>4</v>
      </c>
      <c r="E117">
        <v>2017</v>
      </c>
      <c r="F117">
        <v>2</v>
      </c>
      <c r="G117">
        <v>45249.1</v>
      </c>
    </row>
    <row r="118" spans="1:7" x14ac:dyDescent="0.25">
      <c r="A118" t="s">
        <v>58</v>
      </c>
      <c r="B118" t="s">
        <v>56</v>
      </c>
      <c r="C118" t="s">
        <v>57</v>
      </c>
      <c r="D118" t="s">
        <v>8</v>
      </c>
      <c r="E118">
        <v>2017</v>
      </c>
      <c r="F118">
        <v>10</v>
      </c>
      <c r="G118">
        <v>460875.5</v>
      </c>
    </row>
    <row r="119" spans="1:7" x14ac:dyDescent="0.25">
      <c r="A119" t="s">
        <v>58</v>
      </c>
      <c r="B119" t="s">
        <v>56</v>
      </c>
      <c r="C119" t="s">
        <v>57</v>
      </c>
      <c r="D119" t="s">
        <v>9</v>
      </c>
      <c r="E119">
        <v>2017</v>
      </c>
      <c r="F119">
        <v>151</v>
      </c>
      <c r="G119">
        <v>1149658</v>
      </c>
    </row>
    <row r="120" spans="1:7" x14ac:dyDescent="0.25">
      <c r="A120" t="s">
        <v>58</v>
      </c>
      <c r="B120" t="s">
        <v>56</v>
      </c>
      <c r="C120" t="s">
        <v>57</v>
      </c>
      <c r="D120" t="s">
        <v>10</v>
      </c>
      <c r="E120">
        <v>2017</v>
      </c>
      <c r="F120">
        <v>17</v>
      </c>
      <c r="G120">
        <v>93858.79</v>
      </c>
    </row>
    <row r="121" spans="1:7" x14ac:dyDescent="0.25">
      <c r="A121" t="s">
        <v>58</v>
      </c>
      <c r="B121" t="s">
        <v>56</v>
      </c>
      <c r="C121" t="s">
        <v>57</v>
      </c>
      <c r="D121" t="s">
        <v>167</v>
      </c>
      <c r="E121">
        <v>2017</v>
      </c>
      <c r="F121">
        <v>58</v>
      </c>
      <c r="G121">
        <v>58</v>
      </c>
    </row>
    <row r="122" spans="1:7" x14ac:dyDescent="0.25">
      <c r="A122" t="s">
        <v>58</v>
      </c>
      <c r="B122" t="s">
        <v>59</v>
      </c>
      <c r="C122" t="s">
        <v>60</v>
      </c>
      <c r="D122" t="s">
        <v>4</v>
      </c>
      <c r="E122">
        <v>2017</v>
      </c>
      <c r="F122">
        <v>12</v>
      </c>
      <c r="G122">
        <v>211483.63</v>
      </c>
    </row>
    <row r="123" spans="1:7" x14ac:dyDescent="0.25">
      <c r="A123" t="s">
        <v>58</v>
      </c>
      <c r="B123" t="s">
        <v>59</v>
      </c>
      <c r="C123" t="s">
        <v>60</v>
      </c>
      <c r="D123" t="s">
        <v>8</v>
      </c>
      <c r="E123">
        <v>2017</v>
      </c>
      <c r="F123">
        <v>24</v>
      </c>
      <c r="G123">
        <v>3008303.27</v>
      </c>
    </row>
    <row r="124" spans="1:7" x14ac:dyDescent="0.25">
      <c r="A124" t="s">
        <v>58</v>
      </c>
      <c r="B124" t="s">
        <v>59</v>
      </c>
      <c r="C124" t="s">
        <v>60</v>
      </c>
      <c r="D124" t="s">
        <v>9</v>
      </c>
      <c r="E124">
        <v>2017</v>
      </c>
      <c r="F124">
        <v>125</v>
      </c>
      <c r="G124">
        <v>1301560</v>
      </c>
    </row>
    <row r="125" spans="1:7" x14ac:dyDescent="0.25">
      <c r="A125" t="s">
        <v>58</v>
      </c>
      <c r="B125" t="s">
        <v>59</v>
      </c>
      <c r="C125" t="s">
        <v>60</v>
      </c>
      <c r="D125" t="s">
        <v>10</v>
      </c>
      <c r="E125">
        <v>2017</v>
      </c>
      <c r="F125">
        <v>67</v>
      </c>
      <c r="G125">
        <v>1574485</v>
      </c>
    </row>
    <row r="126" spans="1:7" x14ac:dyDescent="0.25">
      <c r="A126" t="s">
        <v>58</v>
      </c>
      <c r="B126" t="s">
        <v>59</v>
      </c>
      <c r="C126" t="s">
        <v>60</v>
      </c>
      <c r="D126" t="s">
        <v>167</v>
      </c>
      <c r="E126">
        <v>2017</v>
      </c>
      <c r="F126">
        <v>98</v>
      </c>
      <c r="G126">
        <v>98</v>
      </c>
    </row>
    <row r="127" spans="1:7" x14ac:dyDescent="0.25">
      <c r="A127" t="s">
        <v>58</v>
      </c>
      <c r="B127" t="s">
        <v>61</v>
      </c>
      <c r="C127" t="s">
        <v>62</v>
      </c>
      <c r="D127" t="s">
        <v>4</v>
      </c>
      <c r="E127">
        <v>2017</v>
      </c>
      <c r="F127">
        <v>2</v>
      </c>
      <c r="G127">
        <v>31339.42</v>
      </c>
    </row>
    <row r="128" spans="1:7" x14ac:dyDescent="0.25">
      <c r="A128" t="s">
        <v>58</v>
      </c>
      <c r="B128" t="s">
        <v>61</v>
      </c>
      <c r="C128" t="s">
        <v>62</v>
      </c>
      <c r="D128" t="s">
        <v>8</v>
      </c>
      <c r="E128">
        <v>2017</v>
      </c>
      <c r="F128">
        <v>5</v>
      </c>
      <c r="G128">
        <v>497909.25</v>
      </c>
    </row>
    <row r="129" spans="1:7" x14ac:dyDescent="0.25">
      <c r="A129" t="s">
        <v>58</v>
      </c>
      <c r="B129" t="s">
        <v>61</v>
      </c>
      <c r="C129" t="s">
        <v>62</v>
      </c>
      <c r="D129" t="s">
        <v>9</v>
      </c>
      <c r="E129">
        <v>2017</v>
      </c>
      <c r="F129">
        <v>83</v>
      </c>
      <c r="G129">
        <v>674947.41</v>
      </c>
    </row>
    <row r="130" spans="1:7" x14ac:dyDescent="0.25">
      <c r="A130" t="s">
        <v>58</v>
      </c>
      <c r="B130" t="s">
        <v>61</v>
      </c>
      <c r="C130" t="s">
        <v>62</v>
      </c>
      <c r="D130" t="s">
        <v>10</v>
      </c>
      <c r="E130">
        <v>2017</v>
      </c>
      <c r="F130">
        <v>11</v>
      </c>
      <c r="G130">
        <v>72900</v>
      </c>
    </row>
    <row r="131" spans="1:7" x14ac:dyDescent="0.25">
      <c r="A131" t="s">
        <v>58</v>
      </c>
      <c r="B131" t="s">
        <v>61</v>
      </c>
      <c r="C131" t="s">
        <v>62</v>
      </c>
      <c r="D131" t="s">
        <v>167</v>
      </c>
      <c r="E131">
        <v>2017</v>
      </c>
      <c r="F131">
        <v>55</v>
      </c>
      <c r="G131">
        <v>55</v>
      </c>
    </row>
    <row r="132" spans="1:7" x14ac:dyDescent="0.25">
      <c r="A132" t="s">
        <v>58</v>
      </c>
      <c r="B132" t="s">
        <v>63</v>
      </c>
      <c r="C132" t="s">
        <v>64</v>
      </c>
      <c r="D132" t="s">
        <v>4</v>
      </c>
      <c r="E132">
        <v>2017</v>
      </c>
      <c r="F132">
        <v>10</v>
      </c>
      <c r="G132">
        <v>205331.65</v>
      </c>
    </row>
    <row r="133" spans="1:7" x14ac:dyDescent="0.25">
      <c r="A133" t="s">
        <v>58</v>
      </c>
      <c r="B133" t="s">
        <v>63</v>
      </c>
      <c r="C133" t="s">
        <v>64</v>
      </c>
      <c r="D133" t="s">
        <v>8</v>
      </c>
      <c r="E133">
        <v>2017</v>
      </c>
      <c r="F133">
        <v>14</v>
      </c>
      <c r="G133">
        <v>1248815.81</v>
      </c>
    </row>
    <row r="134" spans="1:7" x14ac:dyDescent="0.25">
      <c r="A134" t="s">
        <v>58</v>
      </c>
      <c r="B134" t="s">
        <v>63</v>
      </c>
      <c r="C134" t="s">
        <v>64</v>
      </c>
      <c r="D134" t="s">
        <v>9</v>
      </c>
      <c r="E134">
        <v>2017</v>
      </c>
      <c r="F134">
        <v>71</v>
      </c>
      <c r="G134">
        <v>627201</v>
      </c>
    </row>
    <row r="135" spans="1:7" x14ac:dyDescent="0.25">
      <c r="A135" t="s">
        <v>58</v>
      </c>
      <c r="B135" t="s">
        <v>63</v>
      </c>
      <c r="C135" t="s">
        <v>64</v>
      </c>
      <c r="D135" t="s">
        <v>10</v>
      </c>
      <c r="E135">
        <v>2017</v>
      </c>
      <c r="F135">
        <v>15</v>
      </c>
      <c r="G135">
        <v>232010</v>
      </c>
    </row>
    <row r="136" spans="1:7" x14ac:dyDescent="0.25">
      <c r="A136" t="s">
        <v>58</v>
      </c>
      <c r="B136" t="s">
        <v>63</v>
      </c>
      <c r="C136" t="s">
        <v>64</v>
      </c>
      <c r="D136" t="s">
        <v>167</v>
      </c>
      <c r="E136">
        <v>2017</v>
      </c>
      <c r="F136">
        <v>29</v>
      </c>
      <c r="G136">
        <v>29</v>
      </c>
    </row>
    <row r="137" spans="1:7" x14ac:dyDescent="0.25">
      <c r="A137" t="s">
        <v>58</v>
      </c>
      <c r="B137" t="s">
        <v>65</v>
      </c>
      <c r="C137" t="s">
        <v>66</v>
      </c>
      <c r="D137" t="s">
        <v>4</v>
      </c>
      <c r="E137">
        <v>2017</v>
      </c>
      <c r="F137">
        <v>19</v>
      </c>
      <c r="G137">
        <v>352486.59</v>
      </c>
    </row>
    <row r="138" spans="1:7" x14ac:dyDescent="0.25">
      <c r="A138" t="s">
        <v>58</v>
      </c>
      <c r="B138" t="s">
        <v>65</v>
      </c>
      <c r="C138" t="s">
        <v>66</v>
      </c>
      <c r="D138" t="s">
        <v>8</v>
      </c>
      <c r="E138">
        <v>2017</v>
      </c>
      <c r="F138">
        <v>49</v>
      </c>
      <c r="G138">
        <v>3654609.17</v>
      </c>
    </row>
    <row r="139" spans="1:7" x14ac:dyDescent="0.25">
      <c r="A139" t="s">
        <v>58</v>
      </c>
      <c r="B139" t="s">
        <v>65</v>
      </c>
      <c r="C139" t="s">
        <v>66</v>
      </c>
      <c r="D139" t="s">
        <v>9</v>
      </c>
      <c r="E139">
        <v>2017</v>
      </c>
      <c r="F139">
        <v>270</v>
      </c>
      <c r="G139">
        <v>2284539.65</v>
      </c>
    </row>
    <row r="140" spans="1:7" x14ac:dyDescent="0.25">
      <c r="A140" t="s">
        <v>58</v>
      </c>
      <c r="B140" t="s">
        <v>65</v>
      </c>
      <c r="C140" t="s">
        <v>66</v>
      </c>
      <c r="D140" t="s">
        <v>10</v>
      </c>
      <c r="E140">
        <v>2017</v>
      </c>
      <c r="F140">
        <v>53</v>
      </c>
      <c r="G140">
        <v>1063534.93</v>
      </c>
    </row>
    <row r="141" spans="1:7" x14ac:dyDescent="0.25">
      <c r="A141" t="s">
        <v>58</v>
      </c>
      <c r="B141" t="s">
        <v>65</v>
      </c>
      <c r="C141" t="s">
        <v>66</v>
      </c>
      <c r="D141" t="s">
        <v>167</v>
      </c>
      <c r="E141">
        <v>2017</v>
      </c>
      <c r="F141">
        <v>145</v>
      </c>
      <c r="G141">
        <v>145</v>
      </c>
    </row>
    <row r="142" spans="1:7" x14ac:dyDescent="0.25">
      <c r="A142" t="s">
        <v>58</v>
      </c>
      <c r="B142" t="s">
        <v>67</v>
      </c>
      <c r="C142" t="s">
        <v>68</v>
      </c>
      <c r="D142" t="s">
        <v>4</v>
      </c>
      <c r="E142">
        <v>2017</v>
      </c>
      <c r="F142">
        <v>13</v>
      </c>
      <c r="G142">
        <v>229221.76000000001</v>
      </c>
    </row>
    <row r="143" spans="1:7" x14ac:dyDescent="0.25">
      <c r="A143" t="s">
        <v>58</v>
      </c>
      <c r="B143" t="s">
        <v>67</v>
      </c>
      <c r="C143" t="s">
        <v>68</v>
      </c>
      <c r="D143" t="s">
        <v>8</v>
      </c>
      <c r="E143">
        <v>2017</v>
      </c>
      <c r="F143">
        <v>17</v>
      </c>
      <c r="G143">
        <v>1227685.17</v>
      </c>
    </row>
    <row r="144" spans="1:7" x14ac:dyDescent="0.25">
      <c r="A144" t="s">
        <v>58</v>
      </c>
      <c r="B144" t="s">
        <v>67</v>
      </c>
      <c r="C144" t="s">
        <v>68</v>
      </c>
      <c r="D144" t="s">
        <v>9</v>
      </c>
      <c r="E144">
        <v>2017</v>
      </c>
      <c r="F144">
        <v>211</v>
      </c>
      <c r="G144">
        <v>2176944.46</v>
      </c>
    </row>
    <row r="145" spans="1:7" x14ac:dyDescent="0.25">
      <c r="A145" t="s">
        <v>58</v>
      </c>
      <c r="B145" t="s">
        <v>67</v>
      </c>
      <c r="C145" t="s">
        <v>68</v>
      </c>
      <c r="D145" t="s">
        <v>10</v>
      </c>
      <c r="E145">
        <v>2017</v>
      </c>
      <c r="F145">
        <v>55</v>
      </c>
      <c r="G145">
        <v>1160127</v>
      </c>
    </row>
    <row r="146" spans="1:7" x14ac:dyDescent="0.25">
      <c r="A146" t="s">
        <v>58</v>
      </c>
      <c r="B146" t="s">
        <v>67</v>
      </c>
      <c r="C146" t="s">
        <v>68</v>
      </c>
      <c r="D146" t="s">
        <v>167</v>
      </c>
      <c r="E146">
        <v>2017</v>
      </c>
      <c r="F146">
        <v>90</v>
      </c>
      <c r="G146">
        <v>90</v>
      </c>
    </row>
    <row r="147" spans="1:7" x14ac:dyDescent="0.25">
      <c r="A147" t="s">
        <v>58</v>
      </c>
      <c r="B147" t="s">
        <v>69</v>
      </c>
      <c r="C147" t="s">
        <v>70</v>
      </c>
      <c r="D147" t="s">
        <v>4</v>
      </c>
      <c r="E147">
        <v>2017</v>
      </c>
      <c r="F147">
        <v>19</v>
      </c>
      <c r="G147">
        <v>369095.33</v>
      </c>
    </row>
    <row r="148" spans="1:7" x14ac:dyDescent="0.25">
      <c r="A148" t="s">
        <v>58</v>
      </c>
      <c r="B148" t="s">
        <v>69</v>
      </c>
      <c r="C148" t="s">
        <v>70</v>
      </c>
      <c r="D148" t="s">
        <v>8</v>
      </c>
      <c r="E148">
        <v>2017</v>
      </c>
      <c r="F148">
        <v>44</v>
      </c>
      <c r="G148">
        <v>3552682.83</v>
      </c>
    </row>
    <row r="149" spans="1:7" x14ac:dyDescent="0.25">
      <c r="A149" t="s">
        <v>58</v>
      </c>
      <c r="B149" t="s">
        <v>69</v>
      </c>
      <c r="C149" t="s">
        <v>70</v>
      </c>
      <c r="D149" t="s">
        <v>9</v>
      </c>
      <c r="E149">
        <v>2017</v>
      </c>
      <c r="F149">
        <v>149</v>
      </c>
      <c r="G149">
        <v>1801129.85</v>
      </c>
    </row>
    <row r="150" spans="1:7" x14ac:dyDescent="0.25">
      <c r="A150" t="s">
        <v>58</v>
      </c>
      <c r="B150" t="s">
        <v>69</v>
      </c>
      <c r="C150" t="s">
        <v>70</v>
      </c>
      <c r="D150" t="s">
        <v>10</v>
      </c>
      <c r="E150">
        <v>2017</v>
      </c>
      <c r="F150">
        <v>148</v>
      </c>
      <c r="G150">
        <v>2483584</v>
      </c>
    </row>
    <row r="151" spans="1:7" x14ac:dyDescent="0.25">
      <c r="A151" t="s">
        <v>58</v>
      </c>
      <c r="B151" t="s">
        <v>69</v>
      </c>
      <c r="C151" t="s">
        <v>70</v>
      </c>
      <c r="D151" t="s">
        <v>167</v>
      </c>
      <c r="E151">
        <v>2017</v>
      </c>
      <c r="F151">
        <v>259</v>
      </c>
      <c r="G151">
        <v>259</v>
      </c>
    </row>
    <row r="152" spans="1:7" x14ac:dyDescent="0.25">
      <c r="A152" t="s">
        <v>58</v>
      </c>
      <c r="B152" t="s">
        <v>71</v>
      </c>
      <c r="C152" t="s">
        <v>72</v>
      </c>
      <c r="D152" t="s">
        <v>4</v>
      </c>
      <c r="E152">
        <v>2017</v>
      </c>
      <c r="F152">
        <v>20</v>
      </c>
      <c r="G152">
        <v>370537.03</v>
      </c>
    </row>
    <row r="153" spans="1:7" x14ac:dyDescent="0.25">
      <c r="A153" t="s">
        <v>58</v>
      </c>
      <c r="B153" t="s">
        <v>71</v>
      </c>
      <c r="C153" t="s">
        <v>72</v>
      </c>
      <c r="D153" t="s">
        <v>8</v>
      </c>
      <c r="E153">
        <v>2017</v>
      </c>
      <c r="F153">
        <v>30</v>
      </c>
      <c r="G153">
        <v>1911185.25</v>
      </c>
    </row>
    <row r="154" spans="1:7" x14ac:dyDescent="0.25">
      <c r="A154" t="s">
        <v>58</v>
      </c>
      <c r="B154" t="s">
        <v>71</v>
      </c>
      <c r="C154" t="s">
        <v>72</v>
      </c>
      <c r="D154" t="s">
        <v>9</v>
      </c>
      <c r="E154">
        <v>2017</v>
      </c>
      <c r="F154">
        <v>152</v>
      </c>
      <c r="G154">
        <v>1685830</v>
      </c>
    </row>
    <row r="155" spans="1:7" x14ac:dyDescent="0.25">
      <c r="A155" t="s">
        <v>58</v>
      </c>
      <c r="B155" t="s">
        <v>71</v>
      </c>
      <c r="C155" t="s">
        <v>72</v>
      </c>
      <c r="D155" t="s">
        <v>10</v>
      </c>
      <c r="E155">
        <v>2017</v>
      </c>
      <c r="F155">
        <v>84</v>
      </c>
      <c r="G155">
        <v>1218165</v>
      </c>
    </row>
    <row r="156" spans="1:7" x14ac:dyDescent="0.25">
      <c r="A156" t="s">
        <v>58</v>
      </c>
      <c r="B156" t="s">
        <v>71</v>
      </c>
      <c r="C156" t="s">
        <v>72</v>
      </c>
      <c r="D156" t="s">
        <v>167</v>
      </c>
      <c r="E156">
        <v>2017</v>
      </c>
      <c r="F156">
        <v>123</v>
      </c>
      <c r="G156">
        <v>123</v>
      </c>
    </row>
    <row r="157" spans="1:7" x14ac:dyDescent="0.25">
      <c r="A157" t="s">
        <v>58</v>
      </c>
      <c r="B157" t="s">
        <v>73</v>
      </c>
      <c r="C157" t="s">
        <v>74</v>
      </c>
      <c r="D157" t="s">
        <v>4</v>
      </c>
      <c r="E157">
        <v>2017</v>
      </c>
      <c r="F157">
        <v>42</v>
      </c>
      <c r="G157">
        <v>726501.47</v>
      </c>
    </row>
    <row r="158" spans="1:7" x14ac:dyDescent="0.25">
      <c r="A158" t="s">
        <v>58</v>
      </c>
      <c r="B158" t="s">
        <v>73</v>
      </c>
      <c r="C158" t="s">
        <v>74</v>
      </c>
      <c r="D158" t="s">
        <v>8</v>
      </c>
      <c r="E158">
        <v>2017</v>
      </c>
      <c r="F158">
        <v>42</v>
      </c>
      <c r="G158">
        <v>3788953.39</v>
      </c>
    </row>
    <row r="159" spans="1:7" x14ac:dyDescent="0.25">
      <c r="A159" t="s">
        <v>58</v>
      </c>
      <c r="B159" t="s">
        <v>73</v>
      </c>
      <c r="C159" t="s">
        <v>74</v>
      </c>
      <c r="D159" t="s">
        <v>9</v>
      </c>
      <c r="E159">
        <v>2017</v>
      </c>
      <c r="F159">
        <v>207</v>
      </c>
      <c r="G159">
        <v>2167573.35</v>
      </c>
    </row>
    <row r="160" spans="1:7" x14ac:dyDescent="0.25">
      <c r="A160" t="s">
        <v>58</v>
      </c>
      <c r="B160" t="s">
        <v>73</v>
      </c>
      <c r="C160" t="s">
        <v>74</v>
      </c>
      <c r="D160" t="s">
        <v>10</v>
      </c>
      <c r="E160">
        <v>2017</v>
      </c>
      <c r="F160">
        <v>160</v>
      </c>
      <c r="G160">
        <v>2081433.94</v>
      </c>
    </row>
    <row r="161" spans="1:7" x14ac:dyDescent="0.25">
      <c r="A161" t="s">
        <v>58</v>
      </c>
      <c r="B161" t="s">
        <v>73</v>
      </c>
      <c r="C161" t="s">
        <v>74</v>
      </c>
      <c r="D161" t="s">
        <v>167</v>
      </c>
      <c r="E161">
        <v>2017</v>
      </c>
      <c r="F161">
        <v>131</v>
      </c>
      <c r="G161">
        <v>131</v>
      </c>
    </row>
    <row r="162" spans="1:7" x14ac:dyDescent="0.25">
      <c r="A162" t="s">
        <v>91</v>
      </c>
      <c r="B162" t="s">
        <v>75</v>
      </c>
      <c r="C162" t="s">
        <v>76</v>
      </c>
      <c r="D162" t="s">
        <v>4</v>
      </c>
      <c r="E162">
        <v>2017</v>
      </c>
      <c r="F162">
        <v>3</v>
      </c>
      <c r="G162">
        <v>41096.1</v>
      </c>
    </row>
    <row r="163" spans="1:7" x14ac:dyDescent="0.25">
      <c r="A163" t="s">
        <v>91</v>
      </c>
      <c r="B163" t="s">
        <v>75</v>
      </c>
      <c r="C163" t="s">
        <v>76</v>
      </c>
      <c r="D163" t="s">
        <v>8</v>
      </c>
      <c r="E163">
        <v>2017</v>
      </c>
      <c r="F163">
        <v>18</v>
      </c>
      <c r="G163">
        <v>933760.88</v>
      </c>
    </row>
    <row r="164" spans="1:7" x14ac:dyDescent="0.25">
      <c r="A164" t="s">
        <v>91</v>
      </c>
      <c r="B164" t="s">
        <v>75</v>
      </c>
      <c r="C164" t="s">
        <v>76</v>
      </c>
      <c r="D164" t="s">
        <v>9</v>
      </c>
      <c r="E164">
        <v>2017</v>
      </c>
      <c r="F164">
        <v>265</v>
      </c>
      <c r="G164">
        <v>2002211</v>
      </c>
    </row>
    <row r="165" spans="1:7" x14ac:dyDescent="0.25">
      <c r="A165" t="s">
        <v>91</v>
      </c>
      <c r="B165" t="s">
        <v>75</v>
      </c>
      <c r="C165" t="s">
        <v>76</v>
      </c>
      <c r="D165" t="s">
        <v>10</v>
      </c>
      <c r="E165">
        <v>2017</v>
      </c>
      <c r="F165">
        <v>30</v>
      </c>
      <c r="G165">
        <v>388015</v>
      </c>
    </row>
    <row r="166" spans="1:7" x14ac:dyDescent="0.25">
      <c r="A166" t="s">
        <v>91</v>
      </c>
      <c r="B166" t="s">
        <v>75</v>
      </c>
      <c r="C166" t="s">
        <v>76</v>
      </c>
      <c r="D166" t="s">
        <v>167</v>
      </c>
      <c r="E166">
        <v>2017</v>
      </c>
      <c r="F166">
        <v>106</v>
      </c>
      <c r="G166">
        <v>106</v>
      </c>
    </row>
    <row r="167" spans="1:7" x14ac:dyDescent="0.25">
      <c r="A167" t="s">
        <v>91</v>
      </c>
      <c r="B167" t="s">
        <v>77</v>
      </c>
      <c r="C167" t="s">
        <v>78</v>
      </c>
      <c r="D167" t="s">
        <v>4</v>
      </c>
      <c r="E167">
        <v>2017</v>
      </c>
      <c r="F167">
        <v>8</v>
      </c>
      <c r="G167">
        <v>131218.79999999999</v>
      </c>
    </row>
    <row r="168" spans="1:7" x14ac:dyDescent="0.25">
      <c r="A168" t="s">
        <v>91</v>
      </c>
      <c r="B168" t="s">
        <v>77</v>
      </c>
      <c r="C168" t="s">
        <v>78</v>
      </c>
      <c r="D168" t="s">
        <v>8</v>
      </c>
      <c r="E168">
        <v>2017</v>
      </c>
      <c r="F168">
        <v>22</v>
      </c>
      <c r="G168">
        <v>1008049.34</v>
      </c>
    </row>
    <row r="169" spans="1:7" x14ac:dyDescent="0.25">
      <c r="A169" t="s">
        <v>91</v>
      </c>
      <c r="B169" t="s">
        <v>77</v>
      </c>
      <c r="C169" t="s">
        <v>78</v>
      </c>
      <c r="D169" t="s">
        <v>9</v>
      </c>
      <c r="E169">
        <v>2017</v>
      </c>
      <c r="F169">
        <v>238</v>
      </c>
      <c r="G169">
        <v>2503585</v>
      </c>
    </row>
    <row r="170" spans="1:7" x14ac:dyDescent="0.25">
      <c r="A170" t="s">
        <v>91</v>
      </c>
      <c r="B170" t="s">
        <v>77</v>
      </c>
      <c r="C170" t="s">
        <v>78</v>
      </c>
      <c r="D170" t="s">
        <v>10</v>
      </c>
      <c r="E170">
        <v>2017</v>
      </c>
      <c r="F170">
        <v>60</v>
      </c>
      <c r="G170">
        <v>1058985</v>
      </c>
    </row>
    <row r="171" spans="1:7" x14ac:dyDescent="0.25">
      <c r="A171" t="s">
        <v>91</v>
      </c>
      <c r="B171" t="s">
        <v>77</v>
      </c>
      <c r="C171" t="s">
        <v>78</v>
      </c>
      <c r="D171" t="s">
        <v>167</v>
      </c>
      <c r="E171">
        <v>2017</v>
      </c>
      <c r="F171">
        <v>100</v>
      </c>
      <c r="G171">
        <v>100</v>
      </c>
    </row>
    <row r="172" spans="1:7" x14ac:dyDescent="0.25">
      <c r="A172" t="s">
        <v>91</v>
      </c>
      <c r="B172" t="s">
        <v>79</v>
      </c>
      <c r="C172" t="s">
        <v>80</v>
      </c>
      <c r="D172" t="s">
        <v>4</v>
      </c>
      <c r="E172">
        <v>2017</v>
      </c>
      <c r="F172">
        <v>35</v>
      </c>
      <c r="G172">
        <v>639622.27</v>
      </c>
    </row>
    <row r="173" spans="1:7" x14ac:dyDescent="0.25">
      <c r="A173" t="s">
        <v>91</v>
      </c>
      <c r="B173" t="s">
        <v>79</v>
      </c>
      <c r="C173" t="s">
        <v>80</v>
      </c>
      <c r="D173" t="s">
        <v>8</v>
      </c>
      <c r="E173">
        <v>2017</v>
      </c>
      <c r="F173">
        <v>47</v>
      </c>
      <c r="G173">
        <v>6372874.6399999997</v>
      </c>
    </row>
    <row r="174" spans="1:7" x14ac:dyDescent="0.25">
      <c r="A174" t="s">
        <v>91</v>
      </c>
      <c r="B174" t="s">
        <v>79</v>
      </c>
      <c r="C174" t="s">
        <v>80</v>
      </c>
      <c r="D174" t="s">
        <v>9</v>
      </c>
      <c r="E174">
        <v>2017</v>
      </c>
      <c r="F174">
        <v>62</v>
      </c>
      <c r="G174">
        <v>659360</v>
      </c>
    </row>
    <row r="175" spans="1:7" x14ac:dyDescent="0.25">
      <c r="A175" t="s">
        <v>91</v>
      </c>
      <c r="B175" t="s">
        <v>79</v>
      </c>
      <c r="C175" t="s">
        <v>80</v>
      </c>
      <c r="D175" t="s">
        <v>10</v>
      </c>
      <c r="E175">
        <v>2017</v>
      </c>
      <c r="F175">
        <v>27</v>
      </c>
      <c r="G175">
        <v>350270</v>
      </c>
    </row>
    <row r="176" spans="1:7" x14ac:dyDescent="0.25">
      <c r="A176" t="s">
        <v>91</v>
      </c>
      <c r="B176" t="s">
        <v>79</v>
      </c>
      <c r="C176" t="s">
        <v>80</v>
      </c>
      <c r="D176" t="s">
        <v>167</v>
      </c>
      <c r="E176">
        <v>2017</v>
      </c>
      <c r="F176">
        <v>145</v>
      </c>
      <c r="G176">
        <v>145</v>
      </c>
    </row>
    <row r="177" spans="1:7" x14ac:dyDescent="0.25">
      <c r="A177" t="s">
        <v>91</v>
      </c>
      <c r="B177" t="s">
        <v>81</v>
      </c>
      <c r="C177" t="s">
        <v>82</v>
      </c>
      <c r="D177" t="s">
        <v>4</v>
      </c>
      <c r="E177">
        <v>2017</v>
      </c>
      <c r="F177">
        <v>4</v>
      </c>
      <c r="G177">
        <v>53876.47</v>
      </c>
    </row>
    <row r="178" spans="1:7" x14ac:dyDescent="0.25">
      <c r="A178" t="s">
        <v>91</v>
      </c>
      <c r="B178" t="s">
        <v>81</v>
      </c>
      <c r="C178" t="s">
        <v>82</v>
      </c>
      <c r="D178" t="s">
        <v>8</v>
      </c>
      <c r="E178">
        <v>2017</v>
      </c>
      <c r="F178">
        <v>4</v>
      </c>
      <c r="G178">
        <v>339423.69</v>
      </c>
    </row>
    <row r="179" spans="1:7" x14ac:dyDescent="0.25">
      <c r="A179" t="s">
        <v>91</v>
      </c>
      <c r="B179" t="s">
        <v>81</v>
      </c>
      <c r="C179" t="s">
        <v>82</v>
      </c>
      <c r="D179" t="s">
        <v>9</v>
      </c>
      <c r="E179">
        <v>2017</v>
      </c>
      <c r="F179">
        <v>100</v>
      </c>
      <c r="G179">
        <v>952376.72</v>
      </c>
    </row>
    <row r="180" spans="1:7" x14ac:dyDescent="0.25">
      <c r="A180" t="s">
        <v>91</v>
      </c>
      <c r="B180" t="s">
        <v>81</v>
      </c>
      <c r="C180" t="s">
        <v>82</v>
      </c>
      <c r="D180" t="s">
        <v>10</v>
      </c>
      <c r="E180">
        <v>2017</v>
      </c>
      <c r="F180">
        <v>58</v>
      </c>
      <c r="G180">
        <v>1144721</v>
      </c>
    </row>
    <row r="181" spans="1:7" x14ac:dyDescent="0.25">
      <c r="A181" t="s">
        <v>91</v>
      </c>
      <c r="B181" t="s">
        <v>81</v>
      </c>
      <c r="C181" t="s">
        <v>82</v>
      </c>
      <c r="D181" t="s">
        <v>167</v>
      </c>
      <c r="E181">
        <v>2017</v>
      </c>
      <c r="F181">
        <v>70</v>
      </c>
      <c r="G181">
        <v>70</v>
      </c>
    </row>
    <row r="182" spans="1:7" x14ac:dyDescent="0.25">
      <c r="A182" t="s">
        <v>91</v>
      </c>
      <c r="B182" t="s">
        <v>83</v>
      </c>
      <c r="C182" t="s">
        <v>84</v>
      </c>
      <c r="D182" t="s">
        <v>4</v>
      </c>
      <c r="E182">
        <v>2017</v>
      </c>
      <c r="F182">
        <v>14</v>
      </c>
      <c r="G182">
        <v>340867.18</v>
      </c>
    </row>
    <row r="183" spans="1:7" x14ac:dyDescent="0.25">
      <c r="A183" t="s">
        <v>91</v>
      </c>
      <c r="B183" t="s">
        <v>83</v>
      </c>
      <c r="C183" t="s">
        <v>84</v>
      </c>
      <c r="D183" t="s">
        <v>8</v>
      </c>
      <c r="E183">
        <v>2017</v>
      </c>
      <c r="F183">
        <v>31</v>
      </c>
      <c r="G183">
        <v>6514497.5099999998</v>
      </c>
    </row>
    <row r="184" spans="1:7" x14ac:dyDescent="0.25">
      <c r="A184" t="s">
        <v>91</v>
      </c>
      <c r="B184" t="s">
        <v>83</v>
      </c>
      <c r="C184" t="s">
        <v>84</v>
      </c>
      <c r="D184" t="s">
        <v>9</v>
      </c>
      <c r="E184">
        <v>2017</v>
      </c>
      <c r="F184">
        <v>81</v>
      </c>
      <c r="G184">
        <v>928654.56</v>
      </c>
    </row>
    <row r="185" spans="1:7" x14ac:dyDescent="0.25">
      <c r="A185" t="s">
        <v>91</v>
      </c>
      <c r="B185" t="s">
        <v>83</v>
      </c>
      <c r="C185" t="s">
        <v>84</v>
      </c>
      <c r="D185" t="s">
        <v>10</v>
      </c>
      <c r="E185">
        <v>2017</v>
      </c>
      <c r="F185">
        <v>127</v>
      </c>
      <c r="G185">
        <v>3319963.73</v>
      </c>
    </row>
    <row r="186" spans="1:7" x14ac:dyDescent="0.25">
      <c r="A186" t="s">
        <v>91</v>
      </c>
      <c r="B186" t="s">
        <v>83</v>
      </c>
      <c r="C186" t="s">
        <v>84</v>
      </c>
      <c r="D186" t="s">
        <v>167</v>
      </c>
      <c r="E186">
        <v>2017</v>
      </c>
      <c r="F186">
        <v>103</v>
      </c>
      <c r="G186">
        <v>103</v>
      </c>
    </row>
    <row r="187" spans="1:7" x14ac:dyDescent="0.25">
      <c r="A187" t="s">
        <v>91</v>
      </c>
      <c r="B187" t="s">
        <v>85</v>
      </c>
      <c r="C187" t="s">
        <v>86</v>
      </c>
      <c r="D187" t="s">
        <v>4</v>
      </c>
      <c r="E187">
        <v>2017</v>
      </c>
      <c r="F187">
        <v>9</v>
      </c>
      <c r="G187">
        <v>233224.56</v>
      </c>
    </row>
    <row r="188" spans="1:7" x14ac:dyDescent="0.25">
      <c r="A188" t="s">
        <v>91</v>
      </c>
      <c r="B188" t="s">
        <v>85</v>
      </c>
      <c r="C188" t="s">
        <v>86</v>
      </c>
      <c r="D188" t="s">
        <v>8</v>
      </c>
      <c r="E188">
        <v>2017</v>
      </c>
      <c r="F188">
        <v>180</v>
      </c>
      <c r="G188">
        <v>58440295.170000002</v>
      </c>
    </row>
    <row r="189" spans="1:7" x14ac:dyDescent="0.25">
      <c r="A189" t="s">
        <v>91</v>
      </c>
      <c r="B189" t="s">
        <v>85</v>
      </c>
      <c r="C189" t="s">
        <v>86</v>
      </c>
      <c r="D189" t="s">
        <v>9</v>
      </c>
      <c r="E189">
        <v>2017</v>
      </c>
      <c r="F189">
        <v>69</v>
      </c>
      <c r="G189">
        <v>653441</v>
      </c>
    </row>
    <row r="190" spans="1:7" x14ac:dyDescent="0.25">
      <c r="A190" t="s">
        <v>91</v>
      </c>
      <c r="B190" t="s">
        <v>85</v>
      </c>
      <c r="C190" t="s">
        <v>86</v>
      </c>
      <c r="D190" t="s">
        <v>10</v>
      </c>
      <c r="E190">
        <v>2017</v>
      </c>
      <c r="F190">
        <v>50</v>
      </c>
      <c r="G190">
        <v>2775791.6</v>
      </c>
    </row>
    <row r="191" spans="1:7" x14ac:dyDescent="0.25">
      <c r="A191" t="s">
        <v>91</v>
      </c>
      <c r="B191" t="s">
        <v>85</v>
      </c>
      <c r="C191" t="s">
        <v>86</v>
      </c>
      <c r="D191" t="s">
        <v>167</v>
      </c>
      <c r="E191">
        <v>2017</v>
      </c>
      <c r="F191">
        <v>52</v>
      </c>
      <c r="G191">
        <v>52</v>
      </c>
    </row>
    <row r="192" spans="1:7" x14ac:dyDescent="0.25">
      <c r="A192" t="s">
        <v>91</v>
      </c>
      <c r="B192" t="s">
        <v>87</v>
      </c>
      <c r="C192" t="s">
        <v>88</v>
      </c>
      <c r="D192" t="s">
        <v>4</v>
      </c>
      <c r="E192">
        <v>2017</v>
      </c>
      <c r="F192">
        <v>36</v>
      </c>
      <c r="G192">
        <v>694676.99</v>
      </c>
    </row>
    <row r="193" spans="1:7" x14ac:dyDescent="0.25">
      <c r="A193" t="s">
        <v>91</v>
      </c>
      <c r="B193" t="s">
        <v>87</v>
      </c>
      <c r="C193" t="s">
        <v>88</v>
      </c>
      <c r="D193" t="s">
        <v>8</v>
      </c>
      <c r="E193">
        <v>2017</v>
      </c>
      <c r="F193">
        <v>36</v>
      </c>
      <c r="G193">
        <v>2395496.02</v>
      </c>
    </row>
    <row r="194" spans="1:7" x14ac:dyDescent="0.25">
      <c r="A194" t="s">
        <v>91</v>
      </c>
      <c r="B194" t="s">
        <v>87</v>
      </c>
      <c r="C194" t="s">
        <v>88</v>
      </c>
      <c r="D194" t="s">
        <v>9</v>
      </c>
      <c r="E194">
        <v>2017</v>
      </c>
      <c r="F194">
        <v>177</v>
      </c>
      <c r="G194">
        <v>2287703.92</v>
      </c>
    </row>
    <row r="195" spans="1:7" x14ac:dyDescent="0.25">
      <c r="A195" t="s">
        <v>91</v>
      </c>
      <c r="B195" t="s">
        <v>87</v>
      </c>
      <c r="C195" t="s">
        <v>88</v>
      </c>
      <c r="D195" t="s">
        <v>10</v>
      </c>
      <c r="E195">
        <v>2017</v>
      </c>
      <c r="F195">
        <v>149</v>
      </c>
      <c r="G195">
        <v>2915551.27</v>
      </c>
    </row>
    <row r="196" spans="1:7" x14ac:dyDescent="0.25">
      <c r="A196" t="s">
        <v>91</v>
      </c>
      <c r="B196" t="s">
        <v>87</v>
      </c>
      <c r="C196" t="s">
        <v>88</v>
      </c>
      <c r="D196" t="s">
        <v>167</v>
      </c>
      <c r="E196">
        <v>2017</v>
      </c>
      <c r="F196">
        <v>133</v>
      </c>
      <c r="G196">
        <v>133</v>
      </c>
    </row>
    <row r="197" spans="1:7" x14ac:dyDescent="0.25">
      <c r="A197" t="s">
        <v>91</v>
      </c>
      <c r="B197" t="s">
        <v>89</v>
      </c>
      <c r="C197" t="s">
        <v>90</v>
      </c>
      <c r="D197" t="s">
        <v>4</v>
      </c>
      <c r="E197">
        <v>2017</v>
      </c>
      <c r="F197">
        <v>14</v>
      </c>
      <c r="G197">
        <v>276357.90999999997</v>
      </c>
    </row>
    <row r="198" spans="1:7" x14ac:dyDescent="0.25">
      <c r="A198" t="s">
        <v>91</v>
      </c>
      <c r="B198" t="s">
        <v>89</v>
      </c>
      <c r="C198" t="s">
        <v>90</v>
      </c>
      <c r="D198" t="s">
        <v>8</v>
      </c>
      <c r="E198">
        <v>2017</v>
      </c>
      <c r="F198">
        <v>30</v>
      </c>
      <c r="G198">
        <v>1853549.94</v>
      </c>
    </row>
    <row r="199" spans="1:7" x14ac:dyDescent="0.25">
      <c r="A199" t="s">
        <v>91</v>
      </c>
      <c r="B199" t="s">
        <v>89</v>
      </c>
      <c r="C199" t="s">
        <v>90</v>
      </c>
      <c r="D199" t="s">
        <v>9</v>
      </c>
      <c r="E199">
        <v>2017</v>
      </c>
      <c r="F199">
        <v>171</v>
      </c>
      <c r="G199">
        <v>1814790</v>
      </c>
    </row>
    <row r="200" spans="1:7" x14ac:dyDescent="0.25">
      <c r="A200" t="s">
        <v>91</v>
      </c>
      <c r="B200" t="s">
        <v>89</v>
      </c>
      <c r="C200" t="s">
        <v>90</v>
      </c>
      <c r="D200" t="s">
        <v>10</v>
      </c>
      <c r="E200">
        <v>2017</v>
      </c>
      <c r="F200">
        <v>54</v>
      </c>
      <c r="G200">
        <v>1513180</v>
      </c>
    </row>
    <row r="201" spans="1:7" x14ac:dyDescent="0.25">
      <c r="A201" t="s">
        <v>91</v>
      </c>
      <c r="B201" t="s">
        <v>89</v>
      </c>
      <c r="C201" t="s">
        <v>90</v>
      </c>
      <c r="D201" t="s">
        <v>167</v>
      </c>
      <c r="E201">
        <v>2017</v>
      </c>
      <c r="F201">
        <v>149</v>
      </c>
      <c r="G201">
        <v>149</v>
      </c>
    </row>
    <row r="202" spans="1:7" x14ac:dyDescent="0.25">
      <c r="A202" t="s">
        <v>91</v>
      </c>
      <c r="B202" t="s">
        <v>92</v>
      </c>
      <c r="C202" t="s">
        <v>93</v>
      </c>
      <c r="D202" t="s">
        <v>4</v>
      </c>
      <c r="E202">
        <v>2017</v>
      </c>
      <c r="F202">
        <v>12</v>
      </c>
      <c r="G202">
        <v>207531.42</v>
      </c>
    </row>
    <row r="203" spans="1:7" x14ac:dyDescent="0.25">
      <c r="A203" t="s">
        <v>91</v>
      </c>
      <c r="B203" t="s">
        <v>92</v>
      </c>
      <c r="C203" t="s">
        <v>93</v>
      </c>
      <c r="D203" t="s">
        <v>8</v>
      </c>
      <c r="E203">
        <v>2017</v>
      </c>
      <c r="F203">
        <v>13</v>
      </c>
      <c r="G203">
        <v>1043019.37</v>
      </c>
    </row>
    <row r="204" spans="1:7" x14ac:dyDescent="0.25">
      <c r="A204" t="s">
        <v>91</v>
      </c>
      <c r="B204" t="s">
        <v>92</v>
      </c>
      <c r="C204" t="s">
        <v>93</v>
      </c>
      <c r="D204" t="s">
        <v>9</v>
      </c>
      <c r="E204">
        <v>2017</v>
      </c>
      <c r="F204">
        <v>102</v>
      </c>
      <c r="G204">
        <v>1416485</v>
      </c>
    </row>
    <row r="205" spans="1:7" x14ac:dyDescent="0.25">
      <c r="A205" t="s">
        <v>91</v>
      </c>
      <c r="B205" t="s">
        <v>92</v>
      </c>
      <c r="C205" t="s">
        <v>93</v>
      </c>
      <c r="D205" t="s">
        <v>10</v>
      </c>
      <c r="E205">
        <v>2017</v>
      </c>
      <c r="F205">
        <v>50</v>
      </c>
      <c r="G205">
        <v>896780</v>
      </c>
    </row>
    <row r="206" spans="1:7" x14ac:dyDescent="0.25">
      <c r="A206" t="s">
        <v>91</v>
      </c>
      <c r="B206" t="s">
        <v>92</v>
      </c>
      <c r="C206" t="s">
        <v>93</v>
      </c>
      <c r="D206" t="s">
        <v>167</v>
      </c>
      <c r="E206">
        <v>2017</v>
      </c>
      <c r="F206">
        <v>109</v>
      </c>
      <c r="G206">
        <v>109</v>
      </c>
    </row>
    <row r="207" spans="1:7" x14ac:dyDescent="0.25">
      <c r="A207" t="s">
        <v>91</v>
      </c>
      <c r="B207" t="s">
        <v>94</v>
      </c>
      <c r="C207" t="s">
        <v>95</v>
      </c>
      <c r="D207" t="s">
        <v>4</v>
      </c>
      <c r="E207">
        <v>2017</v>
      </c>
      <c r="F207">
        <v>20</v>
      </c>
      <c r="G207">
        <v>411920.14</v>
      </c>
    </row>
    <row r="208" spans="1:7" x14ac:dyDescent="0.25">
      <c r="A208" t="s">
        <v>91</v>
      </c>
      <c r="B208" t="s">
        <v>94</v>
      </c>
      <c r="C208" t="s">
        <v>95</v>
      </c>
      <c r="D208" t="s">
        <v>8</v>
      </c>
      <c r="E208">
        <v>2017</v>
      </c>
      <c r="F208">
        <v>38</v>
      </c>
      <c r="G208">
        <v>3761994.91</v>
      </c>
    </row>
    <row r="209" spans="1:7" x14ac:dyDescent="0.25">
      <c r="A209" t="s">
        <v>91</v>
      </c>
      <c r="B209" t="s">
        <v>94</v>
      </c>
      <c r="C209" t="s">
        <v>95</v>
      </c>
      <c r="D209" t="s">
        <v>9</v>
      </c>
      <c r="E209">
        <v>2017</v>
      </c>
      <c r="F209">
        <v>148</v>
      </c>
      <c r="G209">
        <v>1681685</v>
      </c>
    </row>
    <row r="210" spans="1:7" x14ac:dyDescent="0.25">
      <c r="A210" t="s">
        <v>91</v>
      </c>
      <c r="B210" t="s">
        <v>94</v>
      </c>
      <c r="C210" t="s">
        <v>95</v>
      </c>
      <c r="D210" t="s">
        <v>10</v>
      </c>
      <c r="E210">
        <v>2017</v>
      </c>
      <c r="F210">
        <v>116</v>
      </c>
      <c r="G210">
        <v>3708644.72</v>
      </c>
    </row>
    <row r="211" spans="1:7" x14ac:dyDescent="0.25">
      <c r="A211" t="s">
        <v>91</v>
      </c>
      <c r="B211" t="s">
        <v>94</v>
      </c>
      <c r="C211" t="s">
        <v>95</v>
      </c>
      <c r="D211" t="s">
        <v>167</v>
      </c>
      <c r="E211">
        <v>2017</v>
      </c>
      <c r="F211">
        <v>190</v>
      </c>
      <c r="G211">
        <v>190</v>
      </c>
    </row>
    <row r="212" spans="1:7" x14ac:dyDescent="0.25">
      <c r="A212" t="s">
        <v>91</v>
      </c>
      <c r="B212" t="s">
        <v>96</v>
      </c>
      <c r="C212" t="s">
        <v>97</v>
      </c>
      <c r="D212" t="s">
        <v>4</v>
      </c>
      <c r="E212">
        <v>2017</v>
      </c>
      <c r="F212">
        <v>12</v>
      </c>
      <c r="G212">
        <v>181734.95</v>
      </c>
    </row>
    <row r="213" spans="1:7" x14ac:dyDescent="0.25">
      <c r="A213" t="s">
        <v>91</v>
      </c>
      <c r="B213" t="s">
        <v>96</v>
      </c>
      <c r="C213" t="s">
        <v>97</v>
      </c>
      <c r="D213" t="s">
        <v>8</v>
      </c>
      <c r="E213">
        <v>2017</v>
      </c>
      <c r="F213">
        <v>4</v>
      </c>
      <c r="G213">
        <v>374222.89</v>
      </c>
    </row>
    <row r="214" spans="1:7" x14ac:dyDescent="0.25">
      <c r="A214" t="s">
        <v>91</v>
      </c>
      <c r="B214" t="s">
        <v>96</v>
      </c>
      <c r="C214" t="s">
        <v>97</v>
      </c>
      <c r="D214" t="s">
        <v>9</v>
      </c>
      <c r="E214">
        <v>2017</v>
      </c>
      <c r="F214">
        <v>110</v>
      </c>
      <c r="G214">
        <v>1231945</v>
      </c>
    </row>
    <row r="215" spans="1:7" x14ac:dyDescent="0.25">
      <c r="A215" t="s">
        <v>91</v>
      </c>
      <c r="B215" t="s">
        <v>96</v>
      </c>
      <c r="C215" t="s">
        <v>97</v>
      </c>
      <c r="D215" t="s">
        <v>10</v>
      </c>
      <c r="E215">
        <v>2017</v>
      </c>
      <c r="F215">
        <v>38</v>
      </c>
      <c r="G215">
        <v>501824.95</v>
      </c>
    </row>
    <row r="216" spans="1:7" x14ac:dyDescent="0.25">
      <c r="A216" t="s">
        <v>91</v>
      </c>
      <c r="B216" t="s">
        <v>96</v>
      </c>
      <c r="C216" t="s">
        <v>97</v>
      </c>
      <c r="D216" t="s">
        <v>167</v>
      </c>
      <c r="E216">
        <v>2017</v>
      </c>
      <c r="F216">
        <v>97</v>
      </c>
      <c r="G216">
        <v>97</v>
      </c>
    </row>
    <row r="217" spans="1:7" x14ac:dyDescent="0.25">
      <c r="A217" t="s">
        <v>91</v>
      </c>
      <c r="B217" t="s">
        <v>98</v>
      </c>
      <c r="C217" t="s">
        <v>99</v>
      </c>
      <c r="D217" t="s">
        <v>4</v>
      </c>
      <c r="E217">
        <v>2017</v>
      </c>
      <c r="F217">
        <v>7</v>
      </c>
      <c r="G217">
        <v>119409.60000000001</v>
      </c>
    </row>
    <row r="218" spans="1:7" x14ac:dyDescent="0.25">
      <c r="A218" t="s">
        <v>91</v>
      </c>
      <c r="B218" t="s">
        <v>98</v>
      </c>
      <c r="C218" t="s">
        <v>99</v>
      </c>
      <c r="D218" t="s">
        <v>8</v>
      </c>
      <c r="E218">
        <v>2017</v>
      </c>
      <c r="F218">
        <v>20</v>
      </c>
      <c r="G218">
        <v>772714.16</v>
      </c>
    </row>
    <row r="219" spans="1:7" x14ac:dyDescent="0.25">
      <c r="A219" t="s">
        <v>91</v>
      </c>
      <c r="B219" t="s">
        <v>98</v>
      </c>
      <c r="C219" t="s">
        <v>99</v>
      </c>
      <c r="D219" t="s">
        <v>9</v>
      </c>
      <c r="E219">
        <v>2017</v>
      </c>
      <c r="F219">
        <v>164</v>
      </c>
      <c r="G219">
        <v>1473565</v>
      </c>
    </row>
    <row r="220" spans="1:7" x14ac:dyDescent="0.25">
      <c r="A220" t="s">
        <v>91</v>
      </c>
      <c r="B220" t="s">
        <v>98</v>
      </c>
      <c r="C220" t="s">
        <v>99</v>
      </c>
      <c r="D220" t="s">
        <v>10</v>
      </c>
      <c r="E220">
        <v>2017</v>
      </c>
      <c r="F220">
        <v>56</v>
      </c>
      <c r="G220">
        <v>1577520</v>
      </c>
    </row>
    <row r="221" spans="1:7" x14ac:dyDescent="0.25">
      <c r="A221" t="s">
        <v>91</v>
      </c>
      <c r="B221" t="s">
        <v>98</v>
      </c>
      <c r="C221" t="s">
        <v>99</v>
      </c>
      <c r="D221" t="s">
        <v>167</v>
      </c>
      <c r="E221">
        <v>2017</v>
      </c>
      <c r="F221">
        <v>55</v>
      </c>
      <c r="G221">
        <v>55</v>
      </c>
    </row>
    <row r="222" spans="1:7" x14ac:dyDescent="0.25">
      <c r="A222" t="s">
        <v>91</v>
      </c>
      <c r="B222" t="s">
        <v>100</v>
      </c>
      <c r="C222" t="s">
        <v>101</v>
      </c>
      <c r="D222" t="s">
        <v>8</v>
      </c>
      <c r="E222">
        <v>2017</v>
      </c>
      <c r="F222">
        <v>0</v>
      </c>
      <c r="G222">
        <v>0</v>
      </c>
    </row>
    <row r="223" spans="1:7" x14ac:dyDescent="0.25">
      <c r="A223" t="s">
        <v>91</v>
      </c>
      <c r="B223" t="s">
        <v>100</v>
      </c>
      <c r="C223" t="s">
        <v>101</v>
      </c>
      <c r="D223" t="s">
        <v>9</v>
      </c>
      <c r="E223">
        <v>2017</v>
      </c>
      <c r="F223">
        <v>9</v>
      </c>
      <c r="G223">
        <v>103058.83</v>
      </c>
    </row>
    <row r="224" spans="1:7" x14ac:dyDescent="0.25">
      <c r="A224" t="s">
        <v>91</v>
      </c>
      <c r="B224" t="s">
        <v>100</v>
      </c>
      <c r="C224" t="s">
        <v>101</v>
      </c>
      <c r="D224" t="s">
        <v>10</v>
      </c>
      <c r="E224">
        <v>2017</v>
      </c>
      <c r="F224">
        <v>4</v>
      </c>
      <c r="G224">
        <v>27010</v>
      </c>
    </row>
    <row r="225" spans="1:7" x14ac:dyDescent="0.25">
      <c r="A225" t="s">
        <v>91</v>
      </c>
      <c r="B225" t="s">
        <v>100</v>
      </c>
      <c r="C225" t="s">
        <v>101</v>
      </c>
      <c r="D225" t="s">
        <v>167</v>
      </c>
      <c r="E225">
        <v>2017</v>
      </c>
      <c r="F225">
        <v>12</v>
      </c>
      <c r="G225">
        <v>12</v>
      </c>
    </row>
    <row r="226" spans="1:7" x14ac:dyDescent="0.25">
      <c r="A226" t="s">
        <v>91</v>
      </c>
      <c r="B226" t="s">
        <v>102</v>
      </c>
      <c r="C226" t="s">
        <v>103</v>
      </c>
      <c r="D226" t="s">
        <v>4</v>
      </c>
      <c r="E226">
        <v>2017</v>
      </c>
      <c r="F226">
        <v>28</v>
      </c>
      <c r="G226">
        <v>586537.38</v>
      </c>
    </row>
    <row r="227" spans="1:7" x14ac:dyDescent="0.25">
      <c r="A227" t="s">
        <v>91</v>
      </c>
      <c r="B227" t="s">
        <v>102</v>
      </c>
      <c r="C227" t="s">
        <v>103</v>
      </c>
      <c r="D227" t="s">
        <v>8</v>
      </c>
      <c r="E227">
        <v>2017</v>
      </c>
      <c r="F227">
        <v>40</v>
      </c>
      <c r="G227">
        <v>2220688.63</v>
      </c>
    </row>
    <row r="228" spans="1:7" x14ac:dyDescent="0.25">
      <c r="A228" t="s">
        <v>91</v>
      </c>
      <c r="B228" t="s">
        <v>102</v>
      </c>
      <c r="C228" t="s">
        <v>103</v>
      </c>
      <c r="D228" t="s">
        <v>9</v>
      </c>
      <c r="E228">
        <v>2017</v>
      </c>
      <c r="F228">
        <v>415</v>
      </c>
      <c r="G228">
        <v>3631111.19</v>
      </c>
    </row>
    <row r="229" spans="1:7" x14ac:dyDescent="0.25">
      <c r="A229" t="s">
        <v>91</v>
      </c>
      <c r="B229" t="s">
        <v>102</v>
      </c>
      <c r="C229" t="s">
        <v>103</v>
      </c>
      <c r="D229" t="s">
        <v>10</v>
      </c>
      <c r="E229">
        <v>2017</v>
      </c>
      <c r="F229">
        <v>82</v>
      </c>
      <c r="G229">
        <v>1180918.76</v>
      </c>
    </row>
    <row r="230" spans="1:7" x14ac:dyDescent="0.25">
      <c r="A230" t="s">
        <v>91</v>
      </c>
      <c r="B230" t="s">
        <v>102</v>
      </c>
      <c r="C230" t="s">
        <v>103</v>
      </c>
      <c r="D230" t="s">
        <v>167</v>
      </c>
      <c r="E230">
        <v>2017</v>
      </c>
      <c r="F230">
        <v>182</v>
      </c>
      <c r="G230">
        <v>182</v>
      </c>
    </row>
    <row r="231" spans="1:7" x14ac:dyDescent="0.25">
      <c r="A231" t="s">
        <v>91</v>
      </c>
      <c r="B231" t="s">
        <v>104</v>
      </c>
      <c r="C231" t="s">
        <v>105</v>
      </c>
      <c r="D231" t="s">
        <v>4</v>
      </c>
      <c r="E231">
        <v>2017</v>
      </c>
      <c r="F231">
        <v>2</v>
      </c>
      <c r="G231">
        <v>40721.85</v>
      </c>
    </row>
    <row r="232" spans="1:7" x14ac:dyDescent="0.25">
      <c r="A232" t="s">
        <v>91</v>
      </c>
      <c r="B232" t="s">
        <v>104</v>
      </c>
      <c r="C232" t="s">
        <v>105</v>
      </c>
      <c r="D232" t="s">
        <v>8</v>
      </c>
      <c r="E232">
        <v>2017</v>
      </c>
      <c r="F232">
        <v>20</v>
      </c>
      <c r="G232">
        <v>1788776.67</v>
      </c>
    </row>
    <row r="233" spans="1:7" x14ac:dyDescent="0.25">
      <c r="A233" t="s">
        <v>91</v>
      </c>
      <c r="B233" t="s">
        <v>104</v>
      </c>
      <c r="C233" t="s">
        <v>105</v>
      </c>
      <c r="D233" t="s">
        <v>9</v>
      </c>
      <c r="E233">
        <v>2017</v>
      </c>
      <c r="F233">
        <v>40</v>
      </c>
      <c r="G233">
        <v>400719.45</v>
      </c>
    </row>
    <row r="234" spans="1:7" x14ac:dyDescent="0.25">
      <c r="A234" t="s">
        <v>91</v>
      </c>
      <c r="B234" t="s">
        <v>104</v>
      </c>
      <c r="C234" t="s">
        <v>105</v>
      </c>
      <c r="D234" t="s">
        <v>10</v>
      </c>
      <c r="E234">
        <v>2017</v>
      </c>
      <c r="F234">
        <v>90</v>
      </c>
      <c r="G234">
        <v>1719915.68</v>
      </c>
    </row>
    <row r="235" spans="1:7" x14ac:dyDescent="0.25">
      <c r="A235" t="s">
        <v>91</v>
      </c>
      <c r="B235" t="s">
        <v>104</v>
      </c>
      <c r="C235" t="s">
        <v>105</v>
      </c>
      <c r="D235" t="s">
        <v>167</v>
      </c>
      <c r="E235">
        <v>2017</v>
      </c>
      <c r="F235">
        <v>56</v>
      </c>
      <c r="G235">
        <v>56</v>
      </c>
    </row>
    <row r="236" spans="1:7" x14ac:dyDescent="0.25">
      <c r="A236" t="s">
        <v>91</v>
      </c>
      <c r="B236" t="s">
        <v>106</v>
      </c>
      <c r="C236" t="s">
        <v>107</v>
      </c>
      <c r="D236" t="s">
        <v>4</v>
      </c>
      <c r="E236">
        <v>2017</v>
      </c>
      <c r="F236">
        <v>7</v>
      </c>
      <c r="G236">
        <v>129177.52</v>
      </c>
    </row>
    <row r="237" spans="1:7" x14ac:dyDescent="0.25">
      <c r="A237" t="s">
        <v>91</v>
      </c>
      <c r="B237" t="s">
        <v>106</v>
      </c>
      <c r="C237" t="s">
        <v>107</v>
      </c>
      <c r="D237" t="s">
        <v>8</v>
      </c>
      <c r="E237">
        <v>2017</v>
      </c>
      <c r="F237">
        <v>13</v>
      </c>
      <c r="G237">
        <v>627706.96</v>
      </c>
    </row>
    <row r="238" spans="1:7" x14ac:dyDescent="0.25">
      <c r="A238" t="s">
        <v>91</v>
      </c>
      <c r="B238" t="s">
        <v>106</v>
      </c>
      <c r="C238" t="s">
        <v>107</v>
      </c>
      <c r="D238" t="s">
        <v>9</v>
      </c>
      <c r="E238">
        <v>2017</v>
      </c>
      <c r="F238">
        <v>154</v>
      </c>
      <c r="G238">
        <v>1545195</v>
      </c>
    </row>
    <row r="239" spans="1:7" x14ac:dyDescent="0.25">
      <c r="A239" t="s">
        <v>91</v>
      </c>
      <c r="B239" t="s">
        <v>106</v>
      </c>
      <c r="C239" t="s">
        <v>107</v>
      </c>
      <c r="D239" t="s">
        <v>10</v>
      </c>
      <c r="E239">
        <v>2017</v>
      </c>
      <c r="F239">
        <v>36</v>
      </c>
      <c r="G239">
        <v>459645</v>
      </c>
    </row>
    <row r="240" spans="1:7" x14ac:dyDescent="0.25">
      <c r="A240" t="s">
        <v>91</v>
      </c>
      <c r="B240" t="s">
        <v>106</v>
      </c>
      <c r="C240" t="s">
        <v>107</v>
      </c>
      <c r="D240" t="s">
        <v>167</v>
      </c>
      <c r="E240">
        <v>2017</v>
      </c>
      <c r="F240">
        <v>82</v>
      </c>
      <c r="G240">
        <v>82</v>
      </c>
    </row>
    <row r="241" spans="1:7" x14ac:dyDescent="0.25">
      <c r="A241" t="s">
        <v>91</v>
      </c>
      <c r="B241" t="s">
        <v>108</v>
      </c>
      <c r="C241" t="s">
        <v>109</v>
      </c>
      <c r="D241" t="s">
        <v>4</v>
      </c>
      <c r="E241">
        <v>2017</v>
      </c>
      <c r="F241">
        <v>17</v>
      </c>
      <c r="G241">
        <v>327378.78999999998</v>
      </c>
    </row>
    <row r="242" spans="1:7" x14ac:dyDescent="0.25">
      <c r="A242" t="s">
        <v>91</v>
      </c>
      <c r="B242" t="s">
        <v>108</v>
      </c>
      <c r="C242" t="s">
        <v>109</v>
      </c>
      <c r="D242" t="s">
        <v>8</v>
      </c>
      <c r="E242">
        <v>2017</v>
      </c>
      <c r="F242">
        <v>14</v>
      </c>
      <c r="G242">
        <v>732003.3</v>
      </c>
    </row>
    <row r="243" spans="1:7" x14ac:dyDescent="0.25">
      <c r="A243" t="s">
        <v>91</v>
      </c>
      <c r="B243" t="s">
        <v>108</v>
      </c>
      <c r="C243" t="s">
        <v>109</v>
      </c>
      <c r="D243" t="s">
        <v>9</v>
      </c>
      <c r="E243">
        <v>2017</v>
      </c>
      <c r="F243">
        <v>148</v>
      </c>
      <c r="G243">
        <v>1612451.11</v>
      </c>
    </row>
    <row r="244" spans="1:7" x14ac:dyDescent="0.25">
      <c r="A244" t="s">
        <v>91</v>
      </c>
      <c r="B244" t="s">
        <v>108</v>
      </c>
      <c r="C244" t="s">
        <v>109</v>
      </c>
      <c r="D244" t="s">
        <v>10</v>
      </c>
      <c r="E244">
        <v>2017</v>
      </c>
      <c r="F244">
        <v>50</v>
      </c>
      <c r="G244">
        <v>1056050</v>
      </c>
    </row>
    <row r="245" spans="1:7" x14ac:dyDescent="0.25">
      <c r="A245" t="s">
        <v>91</v>
      </c>
      <c r="B245" t="s">
        <v>108</v>
      </c>
      <c r="C245" t="s">
        <v>109</v>
      </c>
      <c r="D245" t="s">
        <v>167</v>
      </c>
      <c r="E245">
        <v>2017</v>
      </c>
      <c r="F245">
        <v>97</v>
      </c>
      <c r="G245">
        <v>97</v>
      </c>
    </row>
    <row r="246" spans="1:7" x14ac:dyDescent="0.25">
      <c r="A246" t="s">
        <v>122</v>
      </c>
      <c r="B246" t="s">
        <v>110</v>
      </c>
      <c r="C246" t="s">
        <v>111</v>
      </c>
      <c r="D246" t="s">
        <v>4</v>
      </c>
      <c r="E246">
        <v>2017</v>
      </c>
      <c r="F246">
        <v>39</v>
      </c>
      <c r="G246">
        <v>779359.78</v>
      </c>
    </row>
    <row r="247" spans="1:7" x14ac:dyDescent="0.25">
      <c r="A247" t="s">
        <v>122</v>
      </c>
      <c r="B247" t="s">
        <v>110</v>
      </c>
      <c r="C247" t="s">
        <v>111</v>
      </c>
      <c r="D247" t="s">
        <v>8</v>
      </c>
      <c r="E247">
        <v>2017</v>
      </c>
      <c r="F247">
        <v>26</v>
      </c>
      <c r="G247">
        <v>2282856.23</v>
      </c>
    </row>
    <row r="248" spans="1:7" x14ac:dyDescent="0.25">
      <c r="A248" t="s">
        <v>122</v>
      </c>
      <c r="B248" t="s">
        <v>110</v>
      </c>
      <c r="C248" t="s">
        <v>111</v>
      </c>
      <c r="D248" t="s">
        <v>9</v>
      </c>
      <c r="E248">
        <v>2017</v>
      </c>
      <c r="F248">
        <v>162</v>
      </c>
      <c r="G248">
        <v>2028695.41</v>
      </c>
    </row>
    <row r="249" spans="1:7" x14ac:dyDescent="0.25">
      <c r="A249" t="s">
        <v>122</v>
      </c>
      <c r="B249" t="s">
        <v>110</v>
      </c>
      <c r="C249" t="s">
        <v>111</v>
      </c>
      <c r="D249" t="s">
        <v>10</v>
      </c>
      <c r="E249">
        <v>2017</v>
      </c>
      <c r="F249">
        <v>111</v>
      </c>
      <c r="G249">
        <v>2140706.84</v>
      </c>
    </row>
    <row r="250" spans="1:7" x14ac:dyDescent="0.25">
      <c r="A250" t="s">
        <v>122</v>
      </c>
      <c r="B250" t="s">
        <v>110</v>
      </c>
      <c r="C250" t="s">
        <v>111</v>
      </c>
      <c r="D250" t="s">
        <v>167</v>
      </c>
      <c r="E250">
        <v>2017</v>
      </c>
      <c r="F250">
        <v>262</v>
      </c>
      <c r="G250">
        <v>262</v>
      </c>
    </row>
    <row r="251" spans="1:7" x14ac:dyDescent="0.25">
      <c r="A251" t="s">
        <v>122</v>
      </c>
      <c r="B251" t="s">
        <v>112</v>
      </c>
      <c r="C251" t="s">
        <v>113</v>
      </c>
      <c r="D251" t="s">
        <v>4</v>
      </c>
      <c r="E251">
        <v>2017</v>
      </c>
      <c r="F251">
        <v>11</v>
      </c>
      <c r="G251">
        <v>157720.75</v>
      </c>
    </row>
    <row r="252" spans="1:7" x14ac:dyDescent="0.25">
      <c r="A252" t="s">
        <v>122</v>
      </c>
      <c r="B252" t="s">
        <v>112</v>
      </c>
      <c r="C252" t="s">
        <v>113</v>
      </c>
      <c r="D252" t="s">
        <v>8</v>
      </c>
      <c r="E252">
        <v>2017</v>
      </c>
      <c r="F252">
        <v>13</v>
      </c>
      <c r="G252">
        <v>996845.9</v>
      </c>
    </row>
    <row r="253" spans="1:7" x14ac:dyDescent="0.25">
      <c r="A253" t="s">
        <v>122</v>
      </c>
      <c r="B253" t="s">
        <v>112</v>
      </c>
      <c r="C253" t="s">
        <v>113</v>
      </c>
      <c r="D253" t="s">
        <v>9</v>
      </c>
      <c r="E253">
        <v>2017</v>
      </c>
      <c r="F253">
        <v>279</v>
      </c>
      <c r="G253">
        <v>2216955.23</v>
      </c>
    </row>
    <row r="254" spans="1:7" x14ac:dyDescent="0.25">
      <c r="A254" t="s">
        <v>122</v>
      </c>
      <c r="B254" t="s">
        <v>112</v>
      </c>
      <c r="C254" t="s">
        <v>113</v>
      </c>
      <c r="D254" t="s">
        <v>10</v>
      </c>
      <c r="E254">
        <v>2017</v>
      </c>
      <c r="F254">
        <v>39</v>
      </c>
      <c r="G254">
        <v>453231.23</v>
      </c>
    </row>
    <row r="255" spans="1:7" x14ac:dyDescent="0.25">
      <c r="A255" t="s">
        <v>122</v>
      </c>
      <c r="B255" t="s">
        <v>112</v>
      </c>
      <c r="C255" t="s">
        <v>113</v>
      </c>
      <c r="D255" t="s">
        <v>167</v>
      </c>
      <c r="E255">
        <v>2017</v>
      </c>
      <c r="F255">
        <v>169</v>
      </c>
      <c r="G255">
        <v>169</v>
      </c>
    </row>
    <row r="256" spans="1:7" x14ac:dyDescent="0.25">
      <c r="A256" t="s">
        <v>122</v>
      </c>
      <c r="B256" t="s">
        <v>114</v>
      </c>
      <c r="C256" t="s">
        <v>115</v>
      </c>
      <c r="D256" t="s">
        <v>4</v>
      </c>
      <c r="E256">
        <v>2017</v>
      </c>
      <c r="F256">
        <v>5</v>
      </c>
      <c r="G256">
        <v>127839.23</v>
      </c>
    </row>
    <row r="257" spans="1:7" x14ac:dyDescent="0.25">
      <c r="A257" t="s">
        <v>122</v>
      </c>
      <c r="B257" t="s">
        <v>114</v>
      </c>
      <c r="C257" t="s">
        <v>115</v>
      </c>
      <c r="D257" t="s">
        <v>8</v>
      </c>
      <c r="E257">
        <v>2017</v>
      </c>
      <c r="F257">
        <v>8</v>
      </c>
      <c r="G257">
        <v>328056.68</v>
      </c>
    </row>
    <row r="258" spans="1:7" x14ac:dyDescent="0.25">
      <c r="A258" t="s">
        <v>122</v>
      </c>
      <c r="B258" t="s">
        <v>114</v>
      </c>
      <c r="C258" t="s">
        <v>115</v>
      </c>
      <c r="D258" t="s">
        <v>9</v>
      </c>
      <c r="E258">
        <v>2017</v>
      </c>
      <c r="F258">
        <v>62</v>
      </c>
      <c r="G258">
        <v>781258</v>
      </c>
    </row>
    <row r="259" spans="1:7" x14ac:dyDescent="0.25">
      <c r="A259" t="s">
        <v>122</v>
      </c>
      <c r="B259" t="s">
        <v>114</v>
      </c>
      <c r="C259" t="s">
        <v>115</v>
      </c>
      <c r="D259" t="s">
        <v>10</v>
      </c>
      <c r="E259">
        <v>2017</v>
      </c>
      <c r="F259">
        <v>14</v>
      </c>
      <c r="G259">
        <v>186870</v>
      </c>
    </row>
    <row r="260" spans="1:7" x14ac:dyDescent="0.25">
      <c r="A260" t="s">
        <v>122</v>
      </c>
      <c r="B260" t="s">
        <v>114</v>
      </c>
      <c r="C260" t="s">
        <v>115</v>
      </c>
      <c r="D260" t="s">
        <v>167</v>
      </c>
      <c r="E260">
        <v>2017</v>
      </c>
      <c r="F260">
        <v>55</v>
      </c>
      <c r="G260">
        <v>55</v>
      </c>
    </row>
    <row r="261" spans="1:7" x14ac:dyDescent="0.25">
      <c r="A261" t="s">
        <v>122</v>
      </c>
      <c r="B261" t="s">
        <v>116</v>
      </c>
      <c r="C261" t="s">
        <v>117</v>
      </c>
      <c r="D261" t="s">
        <v>4</v>
      </c>
      <c r="E261">
        <v>2017</v>
      </c>
      <c r="F261">
        <v>19</v>
      </c>
      <c r="G261">
        <v>388758.49</v>
      </c>
    </row>
    <row r="262" spans="1:7" x14ac:dyDescent="0.25">
      <c r="A262" t="s">
        <v>122</v>
      </c>
      <c r="B262" t="s">
        <v>116</v>
      </c>
      <c r="C262" t="s">
        <v>117</v>
      </c>
      <c r="D262" t="s">
        <v>8</v>
      </c>
      <c r="E262">
        <v>2017</v>
      </c>
      <c r="F262">
        <v>16</v>
      </c>
      <c r="G262">
        <v>1038234.46</v>
      </c>
    </row>
    <row r="263" spans="1:7" x14ac:dyDescent="0.25">
      <c r="A263" t="s">
        <v>122</v>
      </c>
      <c r="B263" t="s">
        <v>116</v>
      </c>
      <c r="C263" t="s">
        <v>117</v>
      </c>
      <c r="D263" t="s">
        <v>9</v>
      </c>
      <c r="E263">
        <v>2017</v>
      </c>
      <c r="F263">
        <v>79</v>
      </c>
      <c r="G263">
        <v>930843.44</v>
      </c>
    </row>
    <row r="264" spans="1:7" x14ac:dyDescent="0.25">
      <c r="A264" t="s">
        <v>122</v>
      </c>
      <c r="B264" t="s">
        <v>116</v>
      </c>
      <c r="C264" t="s">
        <v>117</v>
      </c>
      <c r="D264" t="s">
        <v>10</v>
      </c>
      <c r="E264">
        <v>2017</v>
      </c>
      <c r="F264">
        <v>22</v>
      </c>
      <c r="G264">
        <v>471830</v>
      </c>
    </row>
    <row r="265" spans="1:7" x14ac:dyDescent="0.25">
      <c r="A265" t="s">
        <v>122</v>
      </c>
      <c r="B265" t="s">
        <v>116</v>
      </c>
      <c r="C265" t="s">
        <v>117</v>
      </c>
      <c r="D265" t="s">
        <v>167</v>
      </c>
      <c r="E265">
        <v>2017</v>
      </c>
      <c r="F265">
        <v>141</v>
      </c>
      <c r="G265">
        <v>141</v>
      </c>
    </row>
    <row r="266" spans="1:7" x14ac:dyDescent="0.25">
      <c r="A266" t="s">
        <v>122</v>
      </c>
      <c r="B266" t="s">
        <v>118</v>
      </c>
      <c r="C266" t="s">
        <v>119</v>
      </c>
      <c r="D266" t="s">
        <v>4</v>
      </c>
      <c r="E266">
        <v>2017</v>
      </c>
      <c r="F266">
        <v>17</v>
      </c>
      <c r="G266">
        <v>343027.47</v>
      </c>
    </row>
    <row r="267" spans="1:7" x14ac:dyDescent="0.25">
      <c r="A267" t="s">
        <v>122</v>
      </c>
      <c r="B267" t="s">
        <v>118</v>
      </c>
      <c r="C267" t="s">
        <v>119</v>
      </c>
      <c r="D267" t="s">
        <v>8</v>
      </c>
      <c r="E267">
        <v>2017</v>
      </c>
      <c r="F267">
        <v>8</v>
      </c>
      <c r="G267">
        <v>580066.27</v>
      </c>
    </row>
    <row r="268" spans="1:7" x14ac:dyDescent="0.25">
      <c r="A268" t="s">
        <v>122</v>
      </c>
      <c r="B268" t="s">
        <v>118</v>
      </c>
      <c r="C268" t="s">
        <v>119</v>
      </c>
      <c r="D268" t="s">
        <v>9</v>
      </c>
      <c r="E268">
        <v>2017</v>
      </c>
      <c r="F268">
        <v>87</v>
      </c>
      <c r="G268">
        <v>985427.75</v>
      </c>
    </row>
    <row r="269" spans="1:7" x14ac:dyDescent="0.25">
      <c r="A269" t="s">
        <v>122</v>
      </c>
      <c r="B269" t="s">
        <v>118</v>
      </c>
      <c r="C269" t="s">
        <v>119</v>
      </c>
      <c r="D269" t="s">
        <v>10</v>
      </c>
      <c r="E269">
        <v>2017</v>
      </c>
      <c r="F269">
        <v>33</v>
      </c>
      <c r="G269">
        <v>485220</v>
      </c>
    </row>
    <row r="270" spans="1:7" x14ac:dyDescent="0.25">
      <c r="A270" t="s">
        <v>122</v>
      </c>
      <c r="B270" t="s">
        <v>118</v>
      </c>
      <c r="C270" t="s">
        <v>119</v>
      </c>
      <c r="D270" t="s">
        <v>167</v>
      </c>
      <c r="E270">
        <v>2017</v>
      </c>
      <c r="F270">
        <v>101</v>
      </c>
      <c r="G270">
        <v>101</v>
      </c>
    </row>
    <row r="271" spans="1:7" x14ac:dyDescent="0.25">
      <c r="A271" t="s">
        <v>122</v>
      </c>
      <c r="B271" t="s">
        <v>120</v>
      </c>
      <c r="C271" t="s">
        <v>121</v>
      </c>
      <c r="D271" t="s">
        <v>4</v>
      </c>
      <c r="E271">
        <v>2017</v>
      </c>
      <c r="F271">
        <v>3</v>
      </c>
      <c r="G271">
        <v>34058.230000000003</v>
      </c>
    </row>
    <row r="272" spans="1:7" x14ac:dyDescent="0.25">
      <c r="A272" t="s">
        <v>122</v>
      </c>
      <c r="B272" t="s">
        <v>120</v>
      </c>
      <c r="C272" t="s">
        <v>121</v>
      </c>
      <c r="D272" t="s">
        <v>8</v>
      </c>
      <c r="E272">
        <v>2017</v>
      </c>
      <c r="F272">
        <v>5</v>
      </c>
      <c r="G272">
        <v>442658.68</v>
      </c>
    </row>
    <row r="273" spans="1:7" x14ac:dyDescent="0.25">
      <c r="A273" t="s">
        <v>122</v>
      </c>
      <c r="B273" t="s">
        <v>120</v>
      </c>
      <c r="C273" t="s">
        <v>121</v>
      </c>
      <c r="D273" t="s">
        <v>9</v>
      </c>
      <c r="E273">
        <v>2017</v>
      </c>
      <c r="F273">
        <v>171</v>
      </c>
      <c r="G273">
        <v>1469502.42</v>
      </c>
    </row>
    <row r="274" spans="1:7" x14ac:dyDescent="0.25">
      <c r="A274" t="s">
        <v>122</v>
      </c>
      <c r="B274" t="s">
        <v>120</v>
      </c>
      <c r="C274" t="s">
        <v>121</v>
      </c>
      <c r="D274" t="s">
        <v>10</v>
      </c>
      <c r="E274">
        <v>2017</v>
      </c>
      <c r="F274">
        <v>43</v>
      </c>
      <c r="G274">
        <v>541971.69999999995</v>
      </c>
    </row>
    <row r="275" spans="1:7" x14ac:dyDescent="0.25">
      <c r="A275" t="s">
        <v>122</v>
      </c>
      <c r="B275" t="s">
        <v>120</v>
      </c>
      <c r="C275" t="s">
        <v>121</v>
      </c>
      <c r="D275" t="s">
        <v>167</v>
      </c>
      <c r="E275">
        <v>2017</v>
      </c>
      <c r="F275">
        <v>106</v>
      </c>
      <c r="G275">
        <v>106</v>
      </c>
    </row>
    <row r="276" spans="1:7" x14ac:dyDescent="0.25">
      <c r="A276" t="s">
        <v>122</v>
      </c>
      <c r="B276" t="s">
        <v>123</v>
      </c>
      <c r="C276" t="s">
        <v>124</v>
      </c>
      <c r="D276" t="s">
        <v>4</v>
      </c>
      <c r="E276">
        <v>2017</v>
      </c>
      <c r="F276">
        <v>9</v>
      </c>
      <c r="G276">
        <v>150244.87</v>
      </c>
    </row>
    <row r="277" spans="1:7" x14ac:dyDescent="0.25">
      <c r="A277" t="s">
        <v>122</v>
      </c>
      <c r="B277" t="s">
        <v>123</v>
      </c>
      <c r="C277" t="s">
        <v>124</v>
      </c>
      <c r="D277" t="s">
        <v>8</v>
      </c>
      <c r="E277">
        <v>2017</v>
      </c>
      <c r="F277">
        <v>16</v>
      </c>
      <c r="G277">
        <v>878438.46</v>
      </c>
    </row>
    <row r="278" spans="1:7" x14ac:dyDescent="0.25">
      <c r="A278" t="s">
        <v>122</v>
      </c>
      <c r="B278" t="s">
        <v>123</v>
      </c>
      <c r="C278" t="s">
        <v>124</v>
      </c>
      <c r="D278" t="s">
        <v>9</v>
      </c>
      <c r="E278">
        <v>2017</v>
      </c>
      <c r="F278">
        <v>107</v>
      </c>
      <c r="G278">
        <v>1270263.8600000001</v>
      </c>
    </row>
    <row r="279" spans="1:7" x14ac:dyDescent="0.25">
      <c r="A279" t="s">
        <v>122</v>
      </c>
      <c r="B279" t="s">
        <v>123</v>
      </c>
      <c r="C279" t="s">
        <v>124</v>
      </c>
      <c r="D279" t="s">
        <v>10</v>
      </c>
      <c r="E279">
        <v>2017</v>
      </c>
      <c r="F279">
        <v>49</v>
      </c>
      <c r="G279">
        <v>891810.3</v>
      </c>
    </row>
    <row r="280" spans="1:7" x14ac:dyDescent="0.25">
      <c r="A280" t="s">
        <v>122</v>
      </c>
      <c r="B280" t="s">
        <v>123</v>
      </c>
      <c r="C280" t="s">
        <v>124</v>
      </c>
      <c r="D280" t="s">
        <v>167</v>
      </c>
      <c r="E280">
        <v>2017</v>
      </c>
      <c r="F280">
        <v>94</v>
      </c>
      <c r="G280">
        <v>94</v>
      </c>
    </row>
    <row r="281" spans="1:7" x14ac:dyDescent="0.25">
      <c r="A281" t="s">
        <v>122</v>
      </c>
      <c r="B281" t="s">
        <v>125</v>
      </c>
      <c r="C281" t="s">
        <v>126</v>
      </c>
      <c r="D281" t="s">
        <v>4</v>
      </c>
      <c r="E281">
        <v>2017</v>
      </c>
      <c r="F281">
        <v>19</v>
      </c>
      <c r="G281">
        <v>286670.82</v>
      </c>
    </row>
    <row r="282" spans="1:7" x14ac:dyDescent="0.25">
      <c r="A282" t="s">
        <v>122</v>
      </c>
      <c r="B282" t="s">
        <v>125</v>
      </c>
      <c r="C282" t="s">
        <v>126</v>
      </c>
      <c r="D282" t="s">
        <v>8</v>
      </c>
      <c r="E282">
        <v>2017</v>
      </c>
      <c r="F282">
        <v>21</v>
      </c>
      <c r="G282">
        <v>2183174.9900000002</v>
      </c>
    </row>
    <row r="283" spans="1:7" x14ac:dyDescent="0.25">
      <c r="A283" t="s">
        <v>122</v>
      </c>
      <c r="B283" t="s">
        <v>125</v>
      </c>
      <c r="C283" t="s">
        <v>126</v>
      </c>
      <c r="D283" t="s">
        <v>9</v>
      </c>
      <c r="E283">
        <v>2017</v>
      </c>
      <c r="F283">
        <v>326</v>
      </c>
      <c r="G283">
        <v>2818600</v>
      </c>
    </row>
    <row r="284" spans="1:7" x14ac:dyDescent="0.25">
      <c r="A284" t="s">
        <v>122</v>
      </c>
      <c r="B284" t="s">
        <v>125</v>
      </c>
      <c r="C284" t="s">
        <v>126</v>
      </c>
      <c r="D284" t="s">
        <v>10</v>
      </c>
      <c r="E284">
        <v>2017</v>
      </c>
      <c r="F284">
        <v>49</v>
      </c>
      <c r="G284">
        <v>1163010</v>
      </c>
    </row>
    <row r="285" spans="1:7" x14ac:dyDescent="0.25">
      <c r="A285" t="s">
        <v>122</v>
      </c>
      <c r="B285" t="s">
        <v>125</v>
      </c>
      <c r="C285" t="s">
        <v>126</v>
      </c>
      <c r="D285" t="s">
        <v>167</v>
      </c>
      <c r="E285">
        <v>2017</v>
      </c>
      <c r="F285">
        <v>149</v>
      </c>
      <c r="G285">
        <v>149</v>
      </c>
    </row>
    <row r="286" spans="1:7" x14ac:dyDescent="0.25">
      <c r="A286" t="s">
        <v>122</v>
      </c>
      <c r="B286" t="s">
        <v>127</v>
      </c>
      <c r="C286" t="s">
        <v>128</v>
      </c>
      <c r="D286" t="s">
        <v>4</v>
      </c>
      <c r="E286">
        <v>2017</v>
      </c>
      <c r="F286">
        <v>24</v>
      </c>
      <c r="G286">
        <v>463287.29</v>
      </c>
    </row>
    <row r="287" spans="1:7" x14ac:dyDescent="0.25">
      <c r="A287" t="s">
        <v>122</v>
      </c>
      <c r="B287" t="s">
        <v>127</v>
      </c>
      <c r="C287" t="s">
        <v>128</v>
      </c>
      <c r="D287" t="s">
        <v>8</v>
      </c>
      <c r="E287">
        <v>2017</v>
      </c>
      <c r="F287">
        <v>231</v>
      </c>
      <c r="G287">
        <v>18783903.469999999</v>
      </c>
    </row>
    <row r="288" spans="1:7" x14ac:dyDescent="0.25">
      <c r="A288" t="s">
        <v>122</v>
      </c>
      <c r="B288" t="s">
        <v>127</v>
      </c>
      <c r="C288" t="s">
        <v>128</v>
      </c>
      <c r="D288" t="s">
        <v>9</v>
      </c>
      <c r="E288">
        <v>2017</v>
      </c>
      <c r="F288">
        <v>397</v>
      </c>
      <c r="G288">
        <v>3636558.43</v>
      </c>
    </row>
    <row r="289" spans="1:7" x14ac:dyDescent="0.25">
      <c r="A289" t="s">
        <v>122</v>
      </c>
      <c r="B289" t="s">
        <v>127</v>
      </c>
      <c r="C289" t="s">
        <v>128</v>
      </c>
      <c r="D289" t="s">
        <v>10</v>
      </c>
      <c r="E289">
        <v>2017</v>
      </c>
      <c r="F289">
        <v>123</v>
      </c>
      <c r="G289">
        <v>1612576.77</v>
      </c>
    </row>
    <row r="290" spans="1:7" x14ac:dyDescent="0.25">
      <c r="A290" t="s">
        <v>122</v>
      </c>
      <c r="B290" t="s">
        <v>127</v>
      </c>
      <c r="C290" t="s">
        <v>128</v>
      </c>
      <c r="D290" t="s">
        <v>167</v>
      </c>
      <c r="E290">
        <v>2017</v>
      </c>
      <c r="F290">
        <v>209</v>
      </c>
      <c r="G290">
        <v>209</v>
      </c>
    </row>
    <row r="291" spans="1:7" x14ac:dyDescent="0.25">
      <c r="A291" t="s">
        <v>122</v>
      </c>
      <c r="B291" t="s">
        <v>129</v>
      </c>
      <c r="C291" t="s">
        <v>130</v>
      </c>
      <c r="D291" t="s">
        <v>4</v>
      </c>
      <c r="E291">
        <v>2017</v>
      </c>
      <c r="F291">
        <v>16</v>
      </c>
      <c r="G291">
        <v>360316.24</v>
      </c>
    </row>
    <row r="292" spans="1:7" x14ac:dyDescent="0.25">
      <c r="A292" t="s">
        <v>122</v>
      </c>
      <c r="B292" t="s">
        <v>129</v>
      </c>
      <c r="C292" t="s">
        <v>130</v>
      </c>
      <c r="D292" t="s">
        <v>8</v>
      </c>
      <c r="E292">
        <v>2017</v>
      </c>
      <c r="F292">
        <v>15</v>
      </c>
      <c r="G292">
        <v>1831398.87</v>
      </c>
    </row>
    <row r="293" spans="1:7" x14ac:dyDescent="0.25">
      <c r="A293" t="s">
        <v>122</v>
      </c>
      <c r="B293" t="s">
        <v>129</v>
      </c>
      <c r="C293" t="s">
        <v>130</v>
      </c>
      <c r="D293" t="s">
        <v>9</v>
      </c>
      <c r="E293">
        <v>2017</v>
      </c>
      <c r="F293">
        <v>71</v>
      </c>
      <c r="G293">
        <v>878619.06</v>
      </c>
    </row>
    <row r="294" spans="1:7" x14ac:dyDescent="0.25">
      <c r="A294" t="s">
        <v>122</v>
      </c>
      <c r="B294" t="s">
        <v>129</v>
      </c>
      <c r="C294" t="s">
        <v>130</v>
      </c>
      <c r="D294" t="s">
        <v>10</v>
      </c>
      <c r="E294">
        <v>2017</v>
      </c>
      <c r="F294">
        <v>23</v>
      </c>
      <c r="G294">
        <v>172250.63</v>
      </c>
    </row>
    <row r="295" spans="1:7" x14ac:dyDescent="0.25">
      <c r="A295" t="s">
        <v>122</v>
      </c>
      <c r="B295" t="s">
        <v>129</v>
      </c>
      <c r="C295" t="s">
        <v>130</v>
      </c>
      <c r="D295" t="s">
        <v>167</v>
      </c>
      <c r="E295">
        <v>2017</v>
      </c>
      <c r="F295">
        <v>114</v>
      </c>
      <c r="G295">
        <v>114</v>
      </c>
    </row>
    <row r="296" spans="1:7" x14ac:dyDescent="0.25">
      <c r="A296" t="s">
        <v>122</v>
      </c>
      <c r="B296" t="s">
        <v>131</v>
      </c>
      <c r="C296" t="s">
        <v>132</v>
      </c>
      <c r="D296" t="s">
        <v>4</v>
      </c>
      <c r="E296">
        <v>2017</v>
      </c>
      <c r="F296">
        <v>6</v>
      </c>
      <c r="G296">
        <v>85593.59</v>
      </c>
    </row>
    <row r="297" spans="1:7" x14ac:dyDescent="0.25">
      <c r="A297" t="s">
        <v>122</v>
      </c>
      <c r="B297" t="s">
        <v>131</v>
      </c>
      <c r="C297" t="s">
        <v>132</v>
      </c>
      <c r="D297" t="s">
        <v>8</v>
      </c>
      <c r="E297">
        <v>2017</v>
      </c>
      <c r="F297">
        <v>10</v>
      </c>
      <c r="G297">
        <v>385113.82</v>
      </c>
    </row>
    <row r="298" spans="1:7" x14ac:dyDescent="0.25">
      <c r="A298" t="s">
        <v>122</v>
      </c>
      <c r="B298" t="s">
        <v>131</v>
      </c>
      <c r="C298" t="s">
        <v>132</v>
      </c>
      <c r="D298" t="s">
        <v>9</v>
      </c>
      <c r="E298">
        <v>2017</v>
      </c>
      <c r="F298">
        <v>92</v>
      </c>
      <c r="G298">
        <v>894794</v>
      </c>
    </row>
    <row r="299" spans="1:7" x14ac:dyDescent="0.25">
      <c r="A299" t="s">
        <v>122</v>
      </c>
      <c r="B299" t="s">
        <v>131</v>
      </c>
      <c r="C299" t="s">
        <v>132</v>
      </c>
      <c r="D299" t="s">
        <v>10</v>
      </c>
      <c r="E299">
        <v>2017</v>
      </c>
      <c r="F299">
        <v>24</v>
      </c>
      <c r="G299">
        <v>246005</v>
      </c>
    </row>
    <row r="300" spans="1:7" x14ac:dyDescent="0.25">
      <c r="A300" t="s">
        <v>122</v>
      </c>
      <c r="B300" t="s">
        <v>131</v>
      </c>
      <c r="C300" t="s">
        <v>132</v>
      </c>
      <c r="D300" t="s">
        <v>167</v>
      </c>
      <c r="E300">
        <v>2017</v>
      </c>
      <c r="F300">
        <v>74</v>
      </c>
      <c r="G300">
        <v>74</v>
      </c>
    </row>
    <row r="301" spans="1:7" x14ac:dyDescent="0.25">
      <c r="A301" t="s">
        <v>122</v>
      </c>
      <c r="B301" t="s">
        <v>133</v>
      </c>
      <c r="C301" t="s">
        <v>134</v>
      </c>
      <c r="D301" t="s">
        <v>4</v>
      </c>
      <c r="E301">
        <v>2017</v>
      </c>
      <c r="F301">
        <v>3</v>
      </c>
      <c r="G301">
        <v>39931.589999999997</v>
      </c>
    </row>
    <row r="302" spans="1:7" x14ac:dyDescent="0.25">
      <c r="A302" t="s">
        <v>122</v>
      </c>
      <c r="B302" t="s">
        <v>133</v>
      </c>
      <c r="C302" t="s">
        <v>134</v>
      </c>
      <c r="D302" t="s">
        <v>8</v>
      </c>
      <c r="E302">
        <v>2017</v>
      </c>
      <c r="F302">
        <v>7</v>
      </c>
      <c r="G302">
        <v>219820.77</v>
      </c>
    </row>
    <row r="303" spans="1:7" x14ac:dyDescent="0.25">
      <c r="A303" t="s">
        <v>122</v>
      </c>
      <c r="B303" t="s">
        <v>133</v>
      </c>
      <c r="C303" t="s">
        <v>134</v>
      </c>
      <c r="D303" t="s">
        <v>9</v>
      </c>
      <c r="E303">
        <v>2017</v>
      </c>
      <c r="F303">
        <v>342</v>
      </c>
      <c r="G303">
        <v>2465140</v>
      </c>
    </row>
    <row r="304" spans="1:7" x14ac:dyDescent="0.25">
      <c r="A304" t="s">
        <v>122</v>
      </c>
      <c r="B304" t="s">
        <v>133</v>
      </c>
      <c r="C304" t="s">
        <v>134</v>
      </c>
      <c r="D304" t="s">
        <v>10</v>
      </c>
      <c r="E304">
        <v>2017</v>
      </c>
      <c r="F304">
        <v>17</v>
      </c>
      <c r="G304">
        <v>136386.17000000001</v>
      </c>
    </row>
    <row r="305" spans="1:7" x14ac:dyDescent="0.25">
      <c r="A305" t="s">
        <v>122</v>
      </c>
      <c r="B305" t="s">
        <v>133</v>
      </c>
      <c r="C305" t="s">
        <v>134</v>
      </c>
      <c r="D305" t="s">
        <v>167</v>
      </c>
      <c r="E305">
        <v>2017</v>
      </c>
      <c r="F305">
        <v>106</v>
      </c>
      <c r="G305">
        <v>106</v>
      </c>
    </row>
    <row r="306" spans="1:7" x14ac:dyDescent="0.25">
      <c r="A306" t="s">
        <v>122</v>
      </c>
      <c r="B306" t="s">
        <v>135</v>
      </c>
      <c r="C306" t="s">
        <v>136</v>
      </c>
      <c r="D306" t="s">
        <v>4</v>
      </c>
      <c r="E306">
        <v>2017</v>
      </c>
      <c r="F306">
        <v>12</v>
      </c>
      <c r="G306">
        <v>145983.85999999999</v>
      </c>
    </row>
    <row r="307" spans="1:7" x14ac:dyDescent="0.25">
      <c r="A307" t="s">
        <v>122</v>
      </c>
      <c r="B307" t="s">
        <v>135</v>
      </c>
      <c r="C307" t="s">
        <v>136</v>
      </c>
      <c r="D307" t="s">
        <v>8</v>
      </c>
      <c r="E307">
        <v>2017</v>
      </c>
      <c r="F307">
        <v>46</v>
      </c>
      <c r="G307">
        <v>1804834.41</v>
      </c>
    </row>
    <row r="308" spans="1:7" x14ac:dyDescent="0.25">
      <c r="A308" t="s">
        <v>122</v>
      </c>
      <c r="B308" t="s">
        <v>135</v>
      </c>
      <c r="C308" t="s">
        <v>136</v>
      </c>
      <c r="D308" t="s">
        <v>9</v>
      </c>
      <c r="E308">
        <v>2017</v>
      </c>
      <c r="F308">
        <v>448</v>
      </c>
      <c r="G308">
        <v>4194945</v>
      </c>
    </row>
    <row r="309" spans="1:7" x14ac:dyDescent="0.25">
      <c r="A309" t="s">
        <v>122</v>
      </c>
      <c r="B309" t="s">
        <v>135</v>
      </c>
      <c r="C309" t="s">
        <v>136</v>
      </c>
      <c r="D309" t="s">
        <v>10</v>
      </c>
      <c r="E309">
        <v>2017</v>
      </c>
      <c r="F309">
        <v>91</v>
      </c>
      <c r="G309">
        <v>895708</v>
      </c>
    </row>
    <row r="310" spans="1:7" x14ac:dyDescent="0.25">
      <c r="A310" t="s">
        <v>122</v>
      </c>
      <c r="B310" t="s">
        <v>135</v>
      </c>
      <c r="C310" t="s">
        <v>136</v>
      </c>
      <c r="D310" t="s">
        <v>167</v>
      </c>
      <c r="E310">
        <v>2017</v>
      </c>
      <c r="F310">
        <v>204</v>
      </c>
      <c r="G310">
        <v>204</v>
      </c>
    </row>
    <row r="311" spans="1:7" x14ac:dyDescent="0.25">
      <c r="A311" t="s">
        <v>143</v>
      </c>
      <c r="B311" t="s">
        <v>137</v>
      </c>
      <c r="C311" t="s">
        <v>138</v>
      </c>
      <c r="D311" t="s">
        <v>4</v>
      </c>
      <c r="E311">
        <v>2017</v>
      </c>
      <c r="F311">
        <v>8</v>
      </c>
      <c r="G311">
        <v>139521.25</v>
      </c>
    </row>
    <row r="312" spans="1:7" x14ac:dyDescent="0.25">
      <c r="A312" t="s">
        <v>143</v>
      </c>
      <c r="B312" t="s">
        <v>137</v>
      </c>
      <c r="C312" t="s">
        <v>138</v>
      </c>
      <c r="D312" t="s">
        <v>8</v>
      </c>
      <c r="E312">
        <v>2017</v>
      </c>
      <c r="F312">
        <v>4</v>
      </c>
      <c r="G312">
        <v>659231.39</v>
      </c>
    </row>
    <row r="313" spans="1:7" x14ac:dyDescent="0.25">
      <c r="A313" t="s">
        <v>143</v>
      </c>
      <c r="B313" t="s">
        <v>137</v>
      </c>
      <c r="C313" t="s">
        <v>138</v>
      </c>
      <c r="D313" t="s">
        <v>9</v>
      </c>
      <c r="E313">
        <v>2017</v>
      </c>
      <c r="F313">
        <v>194</v>
      </c>
      <c r="G313">
        <v>1548095</v>
      </c>
    </row>
    <row r="314" spans="1:7" x14ac:dyDescent="0.25">
      <c r="A314" t="s">
        <v>143</v>
      </c>
      <c r="B314" t="s">
        <v>137</v>
      </c>
      <c r="C314" t="s">
        <v>138</v>
      </c>
      <c r="D314" t="s">
        <v>10</v>
      </c>
      <c r="E314">
        <v>2017</v>
      </c>
      <c r="F314">
        <v>38</v>
      </c>
      <c r="G314">
        <v>729609</v>
      </c>
    </row>
    <row r="315" spans="1:7" x14ac:dyDescent="0.25">
      <c r="A315" t="s">
        <v>143</v>
      </c>
      <c r="B315" t="s">
        <v>137</v>
      </c>
      <c r="C315" t="s">
        <v>138</v>
      </c>
      <c r="D315" t="s">
        <v>167</v>
      </c>
      <c r="E315">
        <v>2017</v>
      </c>
      <c r="F315">
        <v>43</v>
      </c>
      <c r="G315">
        <v>43</v>
      </c>
    </row>
    <row r="316" spans="1:7" x14ac:dyDescent="0.25">
      <c r="A316" t="s">
        <v>143</v>
      </c>
      <c r="B316" t="s">
        <v>139</v>
      </c>
      <c r="C316" t="s">
        <v>140</v>
      </c>
      <c r="D316" t="s">
        <v>4</v>
      </c>
      <c r="E316">
        <v>2017</v>
      </c>
      <c r="F316">
        <v>6</v>
      </c>
      <c r="G316">
        <v>136838.73000000001</v>
      </c>
    </row>
    <row r="317" spans="1:7" x14ac:dyDescent="0.25">
      <c r="A317" t="s">
        <v>143</v>
      </c>
      <c r="B317" t="s">
        <v>139</v>
      </c>
      <c r="C317" t="s">
        <v>140</v>
      </c>
      <c r="D317" t="s">
        <v>8</v>
      </c>
      <c r="E317">
        <v>2017</v>
      </c>
      <c r="F317">
        <v>3</v>
      </c>
      <c r="G317">
        <v>246870.44</v>
      </c>
    </row>
    <row r="318" spans="1:7" x14ac:dyDescent="0.25">
      <c r="A318" t="s">
        <v>143</v>
      </c>
      <c r="B318" t="s">
        <v>139</v>
      </c>
      <c r="C318" t="s">
        <v>140</v>
      </c>
      <c r="D318" t="s">
        <v>9</v>
      </c>
      <c r="E318">
        <v>2017</v>
      </c>
      <c r="F318">
        <v>24</v>
      </c>
      <c r="G318">
        <v>224650</v>
      </c>
    </row>
    <row r="319" spans="1:7" x14ac:dyDescent="0.25">
      <c r="A319" t="s">
        <v>143</v>
      </c>
      <c r="B319" t="s">
        <v>139</v>
      </c>
      <c r="C319" t="s">
        <v>140</v>
      </c>
      <c r="D319" t="s">
        <v>10</v>
      </c>
      <c r="E319">
        <v>2017</v>
      </c>
      <c r="F319">
        <v>10</v>
      </c>
      <c r="G319">
        <v>113080</v>
      </c>
    </row>
    <row r="320" spans="1:7" x14ac:dyDescent="0.25">
      <c r="A320" t="s">
        <v>143</v>
      </c>
      <c r="B320" t="s">
        <v>139</v>
      </c>
      <c r="C320" t="s">
        <v>140</v>
      </c>
      <c r="D320" t="s">
        <v>167</v>
      </c>
      <c r="E320">
        <v>2017</v>
      </c>
      <c r="F320">
        <v>31</v>
      </c>
      <c r="G320">
        <v>31</v>
      </c>
    </row>
    <row r="321" spans="1:7" x14ac:dyDescent="0.25">
      <c r="A321" t="s">
        <v>143</v>
      </c>
      <c r="B321" t="s">
        <v>141</v>
      </c>
      <c r="C321" t="s">
        <v>142</v>
      </c>
      <c r="D321" t="s">
        <v>4</v>
      </c>
      <c r="E321">
        <v>2017</v>
      </c>
      <c r="F321">
        <v>165</v>
      </c>
      <c r="G321">
        <v>3130697.4</v>
      </c>
    </row>
    <row r="322" spans="1:7" x14ac:dyDescent="0.25">
      <c r="A322" t="s">
        <v>143</v>
      </c>
      <c r="B322" t="s">
        <v>141</v>
      </c>
      <c r="C322" t="s">
        <v>142</v>
      </c>
      <c r="D322" t="s">
        <v>8</v>
      </c>
      <c r="E322">
        <v>2017</v>
      </c>
      <c r="F322">
        <v>92</v>
      </c>
      <c r="G322">
        <v>6335189.7699999996</v>
      </c>
    </row>
    <row r="323" spans="1:7" x14ac:dyDescent="0.25">
      <c r="A323" t="s">
        <v>143</v>
      </c>
      <c r="B323" t="s">
        <v>141</v>
      </c>
      <c r="C323" t="s">
        <v>142</v>
      </c>
      <c r="D323" t="s">
        <v>9</v>
      </c>
      <c r="E323">
        <v>2017</v>
      </c>
      <c r="F323">
        <v>218</v>
      </c>
      <c r="G323">
        <v>2119849.9700000002</v>
      </c>
    </row>
    <row r="324" spans="1:7" x14ac:dyDescent="0.25">
      <c r="A324" t="s">
        <v>143</v>
      </c>
      <c r="B324" t="s">
        <v>141</v>
      </c>
      <c r="C324" t="s">
        <v>142</v>
      </c>
      <c r="D324" t="s">
        <v>10</v>
      </c>
      <c r="E324">
        <v>2017</v>
      </c>
      <c r="F324">
        <v>46</v>
      </c>
      <c r="G324">
        <v>867380.5</v>
      </c>
    </row>
    <row r="325" spans="1:7" x14ac:dyDescent="0.25">
      <c r="A325" t="s">
        <v>143</v>
      </c>
      <c r="B325" t="s">
        <v>141</v>
      </c>
      <c r="C325" t="s">
        <v>142</v>
      </c>
      <c r="D325" t="s">
        <v>167</v>
      </c>
      <c r="E325">
        <v>2017</v>
      </c>
      <c r="F325">
        <v>115</v>
      </c>
      <c r="G325">
        <v>115</v>
      </c>
    </row>
    <row r="326" spans="1:7" x14ac:dyDescent="0.25">
      <c r="A326" t="s">
        <v>143</v>
      </c>
      <c r="B326" t="s">
        <v>144</v>
      </c>
      <c r="C326" t="s">
        <v>145</v>
      </c>
      <c r="D326" t="s">
        <v>4</v>
      </c>
      <c r="E326">
        <v>2017</v>
      </c>
      <c r="F326">
        <v>10</v>
      </c>
      <c r="G326">
        <v>180937.55</v>
      </c>
    </row>
    <row r="327" spans="1:7" x14ac:dyDescent="0.25">
      <c r="A327" t="s">
        <v>143</v>
      </c>
      <c r="B327" t="s">
        <v>144</v>
      </c>
      <c r="C327" t="s">
        <v>145</v>
      </c>
      <c r="D327" t="s">
        <v>8</v>
      </c>
      <c r="E327">
        <v>2017</v>
      </c>
      <c r="F327">
        <v>16</v>
      </c>
      <c r="G327">
        <v>858936</v>
      </c>
    </row>
    <row r="328" spans="1:7" x14ac:dyDescent="0.25">
      <c r="A328" t="s">
        <v>143</v>
      </c>
      <c r="B328" t="s">
        <v>144</v>
      </c>
      <c r="C328" t="s">
        <v>145</v>
      </c>
      <c r="D328" t="s">
        <v>9</v>
      </c>
      <c r="E328">
        <v>2017</v>
      </c>
      <c r="F328">
        <v>83</v>
      </c>
      <c r="G328">
        <v>897944.6</v>
      </c>
    </row>
    <row r="329" spans="1:7" x14ac:dyDescent="0.25">
      <c r="A329" t="s">
        <v>143</v>
      </c>
      <c r="B329" t="s">
        <v>144</v>
      </c>
      <c r="C329" t="s">
        <v>145</v>
      </c>
      <c r="D329" t="s">
        <v>10</v>
      </c>
      <c r="E329">
        <v>2017</v>
      </c>
      <c r="F329">
        <v>37</v>
      </c>
      <c r="G329">
        <v>1123700</v>
      </c>
    </row>
    <row r="330" spans="1:7" x14ac:dyDescent="0.25">
      <c r="A330" t="s">
        <v>143</v>
      </c>
      <c r="B330" t="s">
        <v>144</v>
      </c>
      <c r="C330" t="s">
        <v>145</v>
      </c>
      <c r="D330" t="s">
        <v>167</v>
      </c>
      <c r="E330">
        <v>2017</v>
      </c>
      <c r="F330">
        <v>36</v>
      </c>
      <c r="G330">
        <v>36</v>
      </c>
    </row>
    <row r="331" spans="1:7" x14ac:dyDescent="0.25">
      <c r="A331" t="s">
        <v>143</v>
      </c>
      <c r="B331" t="s">
        <v>146</v>
      </c>
      <c r="C331" t="s">
        <v>147</v>
      </c>
      <c r="D331" t="s">
        <v>4</v>
      </c>
      <c r="E331">
        <v>2017</v>
      </c>
      <c r="F331">
        <v>18</v>
      </c>
      <c r="G331">
        <v>292569.07</v>
      </c>
    </row>
    <row r="332" spans="1:7" x14ac:dyDescent="0.25">
      <c r="A332" t="s">
        <v>143</v>
      </c>
      <c r="B332" t="s">
        <v>146</v>
      </c>
      <c r="C332" t="s">
        <v>147</v>
      </c>
      <c r="D332" t="s">
        <v>8</v>
      </c>
      <c r="E332">
        <v>2017</v>
      </c>
      <c r="F332">
        <v>236</v>
      </c>
      <c r="G332">
        <v>12305621.310000001</v>
      </c>
    </row>
    <row r="333" spans="1:7" x14ac:dyDescent="0.25">
      <c r="A333" t="s">
        <v>143</v>
      </c>
      <c r="B333" t="s">
        <v>146</v>
      </c>
      <c r="C333" t="s">
        <v>147</v>
      </c>
      <c r="D333" t="s">
        <v>9</v>
      </c>
      <c r="E333">
        <v>2017</v>
      </c>
      <c r="F333">
        <v>319</v>
      </c>
      <c r="G333">
        <v>2306300</v>
      </c>
    </row>
    <row r="334" spans="1:7" x14ac:dyDescent="0.25">
      <c r="A334" t="s">
        <v>143</v>
      </c>
      <c r="B334" t="s">
        <v>146</v>
      </c>
      <c r="C334" t="s">
        <v>147</v>
      </c>
      <c r="D334" t="s">
        <v>10</v>
      </c>
      <c r="E334">
        <v>2017</v>
      </c>
      <c r="F334">
        <v>48</v>
      </c>
      <c r="G334">
        <v>682970</v>
      </c>
    </row>
    <row r="335" spans="1:7" x14ac:dyDescent="0.25">
      <c r="A335" t="s">
        <v>143</v>
      </c>
      <c r="B335" t="s">
        <v>146</v>
      </c>
      <c r="C335" t="s">
        <v>147</v>
      </c>
      <c r="D335" t="s">
        <v>167</v>
      </c>
      <c r="E335">
        <v>2017</v>
      </c>
      <c r="F335">
        <v>93</v>
      </c>
      <c r="G335">
        <v>93</v>
      </c>
    </row>
    <row r="336" spans="1:7" x14ac:dyDescent="0.25">
      <c r="A336" t="s">
        <v>143</v>
      </c>
      <c r="B336" t="s">
        <v>148</v>
      </c>
      <c r="C336" t="s">
        <v>149</v>
      </c>
      <c r="D336" t="s">
        <v>4</v>
      </c>
      <c r="E336">
        <v>2017</v>
      </c>
      <c r="F336">
        <v>165</v>
      </c>
      <c r="G336">
        <v>3140033.62</v>
      </c>
    </row>
    <row r="337" spans="1:7" x14ac:dyDescent="0.25">
      <c r="A337" t="s">
        <v>143</v>
      </c>
      <c r="B337" t="s">
        <v>148</v>
      </c>
      <c r="C337" t="s">
        <v>149</v>
      </c>
      <c r="D337" t="s">
        <v>8</v>
      </c>
      <c r="E337">
        <v>2017</v>
      </c>
      <c r="F337">
        <v>112</v>
      </c>
      <c r="G337">
        <v>6713003.3899999997</v>
      </c>
    </row>
    <row r="338" spans="1:7" x14ac:dyDescent="0.25">
      <c r="A338" t="s">
        <v>143</v>
      </c>
      <c r="B338" t="s">
        <v>148</v>
      </c>
      <c r="C338" t="s">
        <v>149</v>
      </c>
      <c r="D338" t="s">
        <v>9</v>
      </c>
      <c r="E338">
        <v>2017</v>
      </c>
      <c r="F338">
        <v>402</v>
      </c>
      <c r="G338">
        <v>3993611.99</v>
      </c>
    </row>
    <row r="339" spans="1:7" x14ac:dyDescent="0.25">
      <c r="A339" t="s">
        <v>143</v>
      </c>
      <c r="B339" t="s">
        <v>148</v>
      </c>
      <c r="C339" t="s">
        <v>149</v>
      </c>
      <c r="D339" t="s">
        <v>10</v>
      </c>
      <c r="E339">
        <v>2017</v>
      </c>
      <c r="F339">
        <v>49</v>
      </c>
      <c r="G339">
        <v>878460</v>
      </c>
    </row>
    <row r="340" spans="1:7" x14ac:dyDescent="0.25">
      <c r="A340" t="s">
        <v>143</v>
      </c>
      <c r="B340" t="s">
        <v>148</v>
      </c>
      <c r="C340" t="s">
        <v>149</v>
      </c>
      <c r="D340" t="s">
        <v>167</v>
      </c>
      <c r="E340">
        <v>2017</v>
      </c>
      <c r="F340">
        <v>112</v>
      </c>
      <c r="G340">
        <v>112</v>
      </c>
    </row>
    <row r="341" spans="1:7" x14ac:dyDescent="0.25">
      <c r="A341" t="s">
        <v>143</v>
      </c>
      <c r="B341" t="s">
        <v>150</v>
      </c>
      <c r="C341" t="s">
        <v>151</v>
      </c>
      <c r="D341" t="s">
        <v>4</v>
      </c>
      <c r="E341">
        <v>2017</v>
      </c>
      <c r="F341">
        <v>40</v>
      </c>
      <c r="G341">
        <v>811782.53</v>
      </c>
    </row>
    <row r="342" spans="1:7" x14ac:dyDescent="0.25">
      <c r="A342" t="s">
        <v>143</v>
      </c>
      <c r="B342" t="s">
        <v>150</v>
      </c>
      <c r="C342" t="s">
        <v>151</v>
      </c>
      <c r="D342" t="s">
        <v>8</v>
      </c>
      <c r="E342">
        <v>2017</v>
      </c>
      <c r="F342">
        <v>47</v>
      </c>
      <c r="G342">
        <v>3174533.92</v>
      </c>
    </row>
    <row r="343" spans="1:7" x14ac:dyDescent="0.25">
      <c r="A343" t="s">
        <v>143</v>
      </c>
      <c r="B343" t="s">
        <v>150</v>
      </c>
      <c r="C343" t="s">
        <v>151</v>
      </c>
      <c r="D343" t="s">
        <v>9</v>
      </c>
      <c r="E343">
        <v>2017</v>
      </c>
      <c r="F343">
        <v>139</v>
      </c>
      <c r="G343">
        <v>1667881.44</v>
      </c>
    </row>
    <row r="344" spans="1:7" x14ac:dyDescent="0.25">
      <c r="A344" t="s">
        <v>143</v>
      </c>
      <c r="B344" t="s">
        <v>150</v>
      </c>
      <c r="C344" t="s">
        <v>151</v>
      </c>
      <c r="D344" t="s">
        <v>10</v>
      </c>
      <c r="E344">
        <v>2017</v>
      </c>
      <c r="F344">
        <v>48</v>
      </c>
      <c r="G344">
        <v>841133.6</v>
      </c>
    </row>
    <row r="345" spans="1:7" x14ac:dyDescent="0.25">
      <c r="A345" t="s">
        <v>143</v>
      </c>
      <c r="B345" t="s">
        <v>150</v>
      </c>
      <c r="C345" t="s">
        <v>151</v>
      </c>
      <c r="D345" t="s">
        <v>167</v>
      </c>
      <c r="E345">
        <v>2017</v>
      </c>
      <c r="F345">
        <v>101</v>
      </c>
      <c r="G345">
        <v>101</v>
      </c>
    </row>
    <row r="346" spans="1:7" x14ac:dyDescent="0.25">
      <c r="A346" t="s">
        <v>156</v>
      </c>
      <c r="B346" t="s">
        <v>152</v>
      </c>
      <c r="C346" t="s">
        <v>153</v>
      </c>
      <c r="D346" t="s">
        <v>4</v>
      </c>
      <c r="E346">
        <v>2017</v>
      </c>
      <c r="F346">
        <v>10</v>
      </c>
      <c r="G346">
        <v>234943.47</v>
      </c>
    </row>
    <row r="347" spans="1:7" x14ac:dyDescent="0.25">
      <c r="A347" t="s">
        <v>156</v>
      </c>
      <c r="B347" t="s">
        <v>152</v>
      </c>
      <c r="C347" t="s">
        <v>153</v>
      </c>
      <c r="D347" t="s">
        <v>8</v>
      </c>
      <c r="E347">
        <v>2017</v>
      </c>
      <c r="F347">
        <v>6</v>
      </c>
      <c r="G347">
        <v>912096.28</v>
      </c>
    </row>
    <row r="348" spans="1:7" x14ac:dyDescent="0.25">
      <c r="A348" t="s">
        <v>156</v>
      </c>
      <c r="B348" t="s">
        <v>152</v>
      </c>
      <c r="C348" t="s">
        <v>153</v>
      </c>
      <c r="D348" t="s">
        <v>9</v>
      </c>
      <c r="E348">
        <v>2017</v>
      </c>
      <c r="F348">
        <v>81</v>
      </c>
      <c r="G348">
        <v>652898</v>
      </c>
    </row>
    <row r="349" spans="1:7" x14ac:dyDescent="0.25">
      <c r="A349" t="s">
        <v>156</v>
      </c>
      <c r="B349" t="s">
        <v>152</v>
      </c>
      <c r="C349" t="s">
        <v>153</v>
      </c>
      <c r="D349" t="s">
        <v>10</v>
      </c>
      <c r="E349">
        <v>2017</v>
      </c>
      <c r="F349">
        <v>26</v>
      </c>
      <c r="G349">
        <v>253640</v>
      </c>
    </row>
    <row r="350" spans="1:7" x14ac:dyDescent="0.25">
      <c r="A350" t="s">
        <v>156</v>
      </c>
      <c r="B350" t="s">
        <v>152</v>
      </c>
      <c r="C350" t="s">
        <v>153</v>
      </c>
      <c r="D350" t="s">
        <v>167</v>
      </c>
      <c r="E350">
        <v>2017</v>
      </c>
      <c r="F350">
        <v>70</v>
      </c>
      <c r="G350">
        <v>70</v>
      </c>
    </row>
    <row r="351" spans="1:7" x14ac:dyDescent="0.25">
      <c r="A351" t="s">
        <v>156</v>
      </c>
      <c r="B351" t="s">
        <v>154</v>
      </c>
      <c r="C351" t="s">
        <v>155</v>
      </c>
      <c r="D351" t="s">
        <v>4</v>
      </c>
      <c r="E351">
        <v>2017</v>
      </c>
      <c r="F351">
        <v>8</v>
      </c>
      <c r="G351">
        <v>189037.44</v>
      </c>
    </row>
    <row r="352" spans="1:7" x14ac:dyDescent="0.25">
      <c r="A352" t="s">
        <v>156</v>
      </c>
      <c r="B352" t="s">
        <v>154</v>
      </c>
      <c r="C352" t="s">
        <v>155</v>
      </c>
      <c r="D352" t="s">
        <v>8</v>
      </c>
      <c r="E352">
        <v>2017</v>
      </c>
      <c r="F352">
        <v>7</v>
      </c>
      <c r="G352">
        <v>298447.62</v>
      </c>
    </row>
    <row r="353" spans="1:7" x14ac:dyDescent="0.25">
      <c r="A353" t="s">
        <v>156</v>
      </c>
      <c r="B353" t="s">
        <v>154</v>
      </c>
      <c r="C353" t="s">
        <v>155</v>
      </c>
      <c r="D353" t="s">
        <v>9</v>
      </c>
      <c r="E353">
        <v>2017</v>
      </c>
      <c r="F353">
        <v>212</v>
      </c>
      <c r="G353">
        <v>1482108</v>
      </c>
    </row>
    <row r="354" spans="1:7" x14ac:dyDescent="0.25">
      <c r="A354" t="s">
        <v>156</v>
      </c>
      <c r="B354" t="s">
        <v>154</v>
      </c>
      <c r="C354" t="s">
        <v>155</v>
      </c>
      <c r="D354" t="s">
        <v>10</v>
      </c>
      <c r="E354">
        <v>2017</v>
      </c>
      <c r="F354">
        <v>29</v>
      </c>
      <c r="G354">
        <v>352345.5</v>
      </c>
    </row>
    <row r="355" spans="1:7" x14ac:dyDescent="0.25">
      <c r="A355" t="s">
        <v>156</v>
      </c>
      <c r="B355" t="s">
        <v>154</v>
      </c>
      <c r="C355" t="s">
        <v>155</v>
      </c>
      <c r="D355" t="s">
        <v>167</v>
      </c>
      <c r="E355">
        <v>2017</v>
      </c>
      <c r="F355">
        <v>72</v>
      </c>
      <c r="G355">
        <v>72</v>
      </c>
    </row>
    <row r="356" spans="1:7" x14ac:dyDescent="0.25">
      <c r="A356" t="s">
        <v>156</v>
      </c>
      <c r="B356" t="s">
        <v>157</v>
      </c>
      <c r="C356" t="s">
        <v>158</v>
      </c>
      <c r="D356" t="s">
        <v>4</v>
      </c>
      <c r="E356">
        <v>2017</v>
      </c>
      <c r="F356">
        <v>29</v>
      </c>
      <c r="G356">
        <v>480589.61</v>
      </c>
    </row>
    <row r="357" spans="1:7" x14ac:dyDescent="0.25">
      <c r="A357" t="s">
        <v>156</v>
      </c>
      <c r="B357" t="s">
        <v>157</v>
      </c>
      <c r="C357" t="s">
        <v>158</v>
      </c>
      <c r="D357" t="s">
        <v>8</v>
      </c>
      <c r="E357">
        <v>2017</v>
      </c>
      <c r="F357">
        <v>73</v>
      </c>
      <c r="G357">
        <v>5276084.2300000004</v>
      </c>
    </row>
    <row r="358" spans="1:7" x14ac:dyDescent="0.25">
      <c r="A358" t="s">
        <v>156</v>
      </c>
      <c r="B358" t="s">
        <v>157</v>
      </c>
      <c r="C358" t="s">
        <v>158</v>
      </c>
      <c r="D358" t="s">
        <v>9</v>
      </c>
      <c r="E358">
        <v>2017</v>
      </c>
      <c r="F358">
        <v>528</v>
      </c>
      <c r="G358">
        <v>5353564.76</v>
      </c>
    </row>
    <row r="359" spans="1:7" x14ac:dyDescent="0.25">
      <c r="A359" t="s">
        <v>156</v>
      </c>
      <c r="B359" t="s">
        <v>157</v>
      </c>
      <c r="C359" t="s">
        <v>158</v>
      </c>
      <c r="D359" t="s">
        <v>10</v>
      </c>
      <c r="E359">
        <v>2017</v>
      </c>
      <c r="F359">
        <v>99</v>
      </c>
      <c r="G359">
        <v>1841842.38</v>
      </c>
    </row>
    <row r="360" spans="1:7" x14ac:dyDescent="0.25">
      <c r="A360" t="s">
        <v>156</v>
      </c>
      <c r="B360" t="s">
        <v>157</v>
      </c>
      <c r="C360" t="s">
        <v>158</v>
      </c>
      <c r="D360" t="s">
        <v>167</v>
      </c>
      <c r="E360">
        <v>2017</v>
      </c>
      <c r="F360">
        <v>343</v>
      </c>
      <c r="G360">
        <v>343</v>
      </c>
    </row>
    <row r="361" spans="1:7" x14ac:dyDescent="0.25">
      <c r="A361" t="s">
        <v>156</v>
      </c>
      <c r="B361" t="s">
        <v>159</v>
      </c>
      <c r="C361" t="s">
        <v>160</v>
      </c>
      <c r="D361" t="s">
        <v>4</v>
      </c>
      <c r="E361">
        <v>2017</v>
      </c>
      <c r="F361">
        <v>23</v>
      </c>
      <c r="G361">
        <v>508292.32</v>
      </c>
    </row>
    <row r="362" spans="1:7" x14ac:dyDescent="0.25">
      <c r="A362" t="s">
        <v>156</v>
      </c>
      <c r="B362" t="s">
        <v>159</v>
      </c>
      <c r="C362" t="s">
        <v>160</v>
      </c>
      <c r="D362" t="s">
        <v>8</v>
      </c>
      <c r="E362">
        <v>2017</v>
      </c>
      <c r="F362">
        <v>15</v>
      </c>
      <c r="G362">
        <v>1027164.88</v>
      </c>
    </row>
    <row r="363" spans="1:7" x14ac:dyDescent="0.25">
      <c r="A363" t="s">
        <v>156</v>
      </c>
      <c r="B363" t="s">
        <v>159</v>
      </c>
      <c r="C363" t="s">
        <v>160</v>
      </c>
      <c r="D363" t="s">
        <v>9</v>
      </c>
      <c r="E363">
        <v>2017</v>
      </c>
      <c r="F363">
        <v>98</v>
      </c>
      <c r="G363">
        <v>974775</v>
      </c>
    </row>
    <row r="364" spans="1:7" x14ac:dyDescent="0.25">
      <c r="A364" t="s">
        <v>156</v>
      </c>
      <c r="B364" t="s">
        <v>159</v>
      </c>
      <c r="C364" t="s">
        <v>160</v>
      </c>
      <c r="D364" t="s">
        <v>10</v>
      </c>
      <c r="E364">
        <v>2017</v>
      </c>
      <c r="F364">
        <v>67</v>
      </c>
      <c r="G364">
        <v>900486.58</v>
      </c>
    </row>
    <row r="365" spans="1:7" x14ac:dyDescent="0.25">
      <c r="A365" t="s">
        <v>156</v>
      </c>
      <c r="B365" t="s">
        <v>159</v>
      </c>
      <c r="C365" t="s">
        <v>160</v>
      </c>
      <c r="D365" t="s">
        <v>167</v>
      </c>
      <c r="E365">
        <v>2017</v>
      </c>
      <c r="F365">
        <v>126</v>
      </c>
      <c r="G365">
        <v>126</v>
      </c>
    </row>
    <row r="366" spans="1:7" x14ac:dyDescent="0.25">
      <c r="A366" t="s">
        <v>156</v>
      </c>
      <c r="B366" t="s">
        <v>161</v>
      </c>
      <c r="C366" t="s">
        <v>162</v>
      </c>
      <c r="D366" t="s">
        <v>4</v>
      </c>
      <c r="E366">
        <v>2017</v>
      </c>
      <c r="F366">
        <v>607</v>
      </c>
      <c r="G366">
        <v>10409541.710000001</v>
      </c>
    </row>
    <row r="367" spans="1:7" x14ac:dyDescent="0.25">
      <c r="A367" t="s">
        <v>156</v>
      </c>
      <c r="B367" t="s">
        <v>161</v>
      </c>
      <c r="C367" t="s">
        <v>162</v>
      </c>
      <c r="D367" t="s">
        <v>8</v>
      </c>
      <c r="E367">
        <v>2017</v>
      </c>
      <c r="F367">
        <v>107</v>
      </c>
      <c r="G367">
        <v>10463610.789999999</v>
      </c>
    </row>
    <row r="368" spans="1:7" x14ac:dyDescent="0.25">
      <c r="A368" t="s">
        <v>156</v>
      </c>
      <c r="B368" t="s">
        <v>161</v>
      </c>
      <c r="C368" t="s">
        <v>162</v>
      </c>
      <c r="D368" t="s">
        <v>9</v>
      </c>
      <c r="E368">
        <v>2017</v>
      </c>
      <c r="F368">
        <v>94</v>
      </c>
      <c r="G368">
        <v>1075577</v>
      </c>
    </row>
    <row r="369" spans="1:7" x14ac:dyDescent="0.25">
      <c r="A369" t="s">
        <v>156</v>
      </c>
      <c r="B369" t="s">
        <v>161</v>
      </c>
      <c r="C369" t="s">
        <v>162</v>
      </c>
      <c r="D369" t="s">
        <v>10</v>
      </c>
      <c r="E369">
        <v>2017</v>
      </c>
      <c r="F369">
        <v>28</v>
      </c>
      <c r="G369">
        <v>362057.47</v>
      </c>
    </row>
    <row r="370" spans="1:7" x14ac:dyDescent="0.25">
      <c r="A370" t="s">
        <v>156</v>
      </c>
      <c r="B370" t="s">
        <v>161</v>
      </c>
      <c r="C370" t="s">
        <v>162</v>
      </c>
      <c r="D370" t="s">
        <v>167</v>
      </c>
      <c r="E370">
        <v>2017</v>
      </c>
      <c r="F370">
        <v>84</v>
      </c>
      <c r="G370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Amaya</dc:creator>
  <cp:lastModifiedBy>Axel Amaya</cp:lastModifiedBy>
  <dcterms:created xsi:type="dcterms:W3CDTF">2019-03-28T14:34:31Z</dcterms:created>
  <dcterms:modified xsi:type="dcterms:W3CDTF">2019-03-28T22:14:11Z</dcterms:modified>
</cp:coreProperties>
</file>